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5120" windowHeight="7995"/>
  </bookViews>
  <sheets>
    <sheet name="Relativos simples" sheetId="1" r:id="rId1"/>
    <sheet name="Mudança de base" sheetId="3" r:id="rId2"/>
    <sheet name="Deflação série temporal" sheetId="2" r:id="rId3"/>
    <sheet name="Índices agregados ponderados" sheetId="4" r:id="rId4"/>
  </sheets>
  <calcPr calcId="145621"/>
</workbook>
</file>

<file path=xl/calcChain.xml><?xml version="1.0" encoding="utf-8"?>
<calcChain xmlns="http://schemas.openxmlformats.org/spreadsheetml/2006/main">
  <c r="I2" i="1" l="1"/>
  <c r="E3" i="3"/>
  <c r="E4" i="3"/>
  <c r="E5" i="3"/>
  <c r="E6" i="3"/>
  <c r="E7" i="3"/>
  <c r="E8" i="3"/>
  <c r="E9" i="3"/>
  <c r="E10" i="3"/>
  <c r="E11" i="3"/>
  <c r="E12" i="3"/>
  <c r="E13" i="3"/>
  <c r="E14" i="3"/>
  <c r="E15" i="3"/>
  <c r="E16" i="3"/>
  <c r="E17" i="3"/>
  <c r="E18" i="3"/>
  <c r="E19" i="3"/>
  <c r="E20" i="3"/>
  <c r="E21" i="3"/>
  <c r="E22" i="3"/>
  <c r="E23" i="3"/>
  <c r="E24" i="3"/>
  <c r="E25" i="3"/>
  <c r="E26" i="3"/>
  <c r="E27" i="3"/>
  <c r="E2" i="3"/>
  <c r="C3" i="3"/>
  <c r="C4" i="3"/>
  <c r="C5" i="3"/>
  <c r="C6" i="3"/>
  <c r="C7" i="3"/>
  <c r="C8" i="3"/>
  <c r="C9" i="3"/>
  <c r="C10" i="3"/>
  <c r="C11" i="3"/>
  <c r="C12" i="3"/>
  <c r="C13" i="3"/>
  <c r="C14" i="3"/>
  <c r="C15" i="3"/>
  <c r="C16" i="3"/>
  <c r="C17" i="3"/>
  <c r="C18" i="3"/>
  <c r="C19" i="3"/>
  <c r="C20" i="3"/>
  <c r="C21" i="3"/>
  <c r="C22" i="3"/>
  <c r="C23" i="3"/>
  <c r="C24" i="3"/>
  <c r="C25" i="3"/>
  <c r="C26" i="3"/>
  <c r="C27" i="3"/>
  <c r="C2" i="3"/>
  <c r="D3" i="3"/>
  <c r="D4" i="3"/>
  <c r="D5" i="3"/>
  <c r="D6" i="3"/>
  <c r="D7" i="3"/>
  <c r="D8" i="3"/>
  <c r="D9" i="3"/>
  <c r="D10" i="3"/>
  <c r="D11" i="3"/>
  <c r="D12" i="3"/>
  <c r="D13" i="3"/>
  <c r="D14" i="3"/>
  <c r="D15" i="3"/>
  <c r="D16" i="3"/>
  <c r="D17" i="3"/>
  <c r="D18" i="3"/>
  <c r="D19" i="3"/>
  <c r="D20" i="3"/>
  <c r="D21" i="3"/>
  <c r="D22" i="3"/>
  <c r="D23" i="3"/>
  <c r="D24" i="3"/>
  <c r="D25" i="3"/>
  <c r="D26" i="3"/>
  <c r="D27" i="3"/>
  <c r="D2" i="3"/>
  <c r="D3" i="2" l="1"/>
  <c r="D4" i="2"/>
  <c r="D5" i="2"/>
  <c r="D6" i="2"/>
  <c r="D7" i="2"/>
  <c r="D8" i="2"/>
  <c r="D9" i="2"/>
  <c r="D10" i="2"/>
  <c r="D11" i="2"/>
  <c r="D12" i="2"/>
  <c r="D13" i="2"/>
  <c r="D14" i="2"/>
  <c r="D15" i="2"/>
  <c r="D16" i="2"/>
  <c r="D17" i="2"/>
  <c r="D18" i="2"/>
  <c r="D19" i="2"/>
  <c r="D20" i="2"/>
  <c r="D21" i="2"/>
  <c r="D22" i="2"/>
  <c r="D23" i="2"/>
  <c r="D24" i="2"/>
  <c r="D25" i="2"/>
  <c r="D26" i="2"/>
  <c r="D27" i="2"/>
  <c r="D2" i="2"/>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2" i="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3"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2" i="1"/>
</calcChain>
</file>

<file path=xl/comments1.xml><?xml version="1.0" encoding="utf-8"?>
<comments xmlns="http://schemas.openxmlformats.org/spreadsheetml/2006/main">
  <authors>
    <author>menreis</author>
    <author>Marcelo Menezes Reis</author>
  </authors>
  <commentList>
    <comment ref="A1" authorId="0">
      <text>
        <r>
          <rPr>
            <b/>
            <sz val="9"/>
            <color indexed="81"/>
            <rFont val="Tahoma"/>
            <family val="2"/>
          </rPr>
          <t>menreis:</t>
        </r>
        <r>
          <rPr>
            <sz val="9"/>
            <color indexed="81"/>
            <rFont val="Tahoma"/>
            <family val="2"/>
          </rPr>
          <t xml:space="preserve">
Fonte: http://www.agrolink.com.br/cotacoes/historico/pr/soja-em-grao-sc-60kg acessado em 17/11/2016</t>
        </r>
      </text>
    </comment>
    <comment ref="C2" authorId="1">
      <text>
        <r>
          <rPr>
            <b/>
            <sz val="9"/>
            <color indexed="81"/>
            <rFont val="Tahoma"/>
            <family val="2"/>
          </rPr>
          <t>Marcelo Menezes Reis:</t>
        </r>
        <r>
          <rPr>
            <sz val="9"/>
            <color indexed="81"/>
            <rFont val="Tahoma"/>
            <family val="2"/>
          </rPr>
          <t xml:space="preserve">
Base da série, arbitrariamente escolhida.</t>
        </r>
      </text>
    </comment>
    <comment ref="E2" authorId="1">
      <text>
        <r>
          <rPr>
            <b/>
            <sz val="9"/>
            <color indexed="81"/>
            <rFont val="Tahoma"/>
            <family val="2"/>
          </rPr>
          <t>Marcelo Menezes Reis:</t>
        </r>
        <r>
          <rPr>
            <sz val="9"/>
            <color indexed="81"/>
            <rFont val="Tahoma"/>
            <family val="2"/>
          </rPr>
          <t xml:space="preserve">
Índice de preço da saca de 60 kg de soja, no PR, tendo como base março de 2004.</t>
        </r>
      </text>
    </comment>
    <comment ref="I2" authorId="1">
      <text>
        <r>
          <rPr>
            <b/>
            <sz val="9"/>
            <color indexed="81"/>
            <rFont val="Tahoma"/>
            <family val="2"/>
          </rPr>
          <t>Marcelo Menezes Reis:</t>
        </r>
        <r>
          <rPr>
            <sz val="9"/>
            <color indexed="81"/>
            <rFont val="Tahoma"/>
            <family val="2"/>
          </rPr>
          <t xml:space="preserve">
Índice de preço da saca de 60 kg de soja, no PR, tendo como base abril de 2006 (nova base).</t>
        </r>
      </text>
    </comment>
    <comment ref="J2" authorId="1">
      <text>
        <r>
          <rPr>
            <b/>
            <sz val="9"/>
            <color indexed="81"/>
            <rFont val="Tahoma"/>
            <family val="2"/>
          </rPr>
          <t>Marcelo Menezes Reis:</t>
        </r>
        <r>
          <rPr>
            <sz val="9"/>
            <color indexed="81"/>
            <rFont val="Tahoma"/>
            <family val="2"/>
          </rPr>
          <t xml:space="preserve">
Variação % em relação à nova base (abril de 2006), o preço da saca de 60 kg de soja, no PR, em março de 2004 está 119,99% acima do preço de abril de 2006.</t>
        </r>
      </text>
    </comment>
    <comment ref="F3" authorId="1">
      <text>
        <r>
          <rPr>
            <b/>
            <sz val="9"/>
            <color indexed="81"/>
            <rFont val="Tahoma"/>
            <family val="2"/>
          </rPr>
          <t>Marcelo Menezes Reis:</t>
        </r>
        <r>
          <rPr>
            <sz val="9"/>
            <color indexed="81"/>
            <rFont val="Tahoma"/>
            <family val="2"/>
          </rPr>
          <t xml:space="preserve">
Variação % em relação à base (março de 2004), o preço da saca de 60 kg de soja, no PR, em abril de 2004 está 2,657% abaixo do preço de março de 2004.</t>
        </r>
      </text>
    </comment>
    <comment ref="G3" authorId="1">
      <text>
        <r>
          <rPr>
            <b/>
            <sz val="9"/>
            <color indexed="81"/>
            <rFont val="Tahoma"/>
            <family val="2"/>
          </rPr>
          <t>Marcelo Menezes Reis:</t>
        </r>
        <r>
          <rPr>
            <sz val="9"/>
            <color indexed="81"/>
            <rFont val="Tahoma"/>
            <family val="2"/>
          </rPr>
          <t xml:space="preserve">
Índice relativo de ligação, calculado em relação ao período imediatamente anterior.</t>
        </r>
      </text>
    </comment>
    <comment ref="H3" authorId="1">
      <text>
        <r>
          <rPr>
            <b/>
            <sz val="9"/>
            <color indexed="81"/>
            <rFont val="Tahoma"/>
            <family val="2"/>
          </rPr>
          <t>Marcelo Menezes Reis:</t>
        </r>
        <r>
          <rPr>
            <sz val="9"/>
            <color indexed="81"/>
            <rFont val="Tahoma"/>
            <family val="2"/>
          </rPr>
          <t xml:space="preserve">
Variação % do preço da saca de 60 kg de soja no PR em relação ao mês imediatamente anterior.</t>
        </r>
      </text>
    </comment>
    <comment ref="C26" authorId="1">
      <text>
        <r>
          <rPr>
            <b/>
            <sz val="9"/>
            <color indexed="81"/>
            <rFont val="Tahoma"/>
            <family val="2"/>
          </rPr>
          <t>Marcelo Menezes Reis:</t>
        </r>
        <r>
          <rPr>
            <sz val="9"/>
            <color indexed="81"/>
            <rFont val="Tahoma"/>
            <family val="2"/>
          </rPr>
          <t xml:space="preserve">
Nova base da série, também arbitrariamente escolhida.</t>
        </r>
      </text>
    </comment>
  </commentList>
</comments>
</file>

<file path=xl/comments2.xml><?xml version="1.0" encoding="utf-8"?>
<comments xmlns="http://schemas.openxmlformats.org/spreadsheetml/2006/main">
  <authors>
    <author>Marcelo Menezes Reis</author>
  </authors>
  <commentList>
    <comment ref="C1" authorId="0">
      <text>
        <r>
          <rPr>
            <b/>
            <sz val="9"/>
            <color indexed="81"/>
            <rFont val="Tahoma"/>
            <family val="2"/>
          </rPr>
          <t>Marcelo Menezes Reis:</t>
        </r>
        <r>
          <rPr>
            <sz val="9"/>
            <color indexed="81"/>
            <rFont val="Tahoma"/>
            <family val="2"/>
          </rPr>
          <t xml:space="preserve">
Variação % em relação à base (1983)</t>
        </r>
      </text>
    </comment>
    <comment ref="E1" authorId="0">
      <text>
        <r>
          <rPr>
            <b/>
            <sz val="9"/>
            <color indexed="81"/>
            <rFont val="Tahoma"/>
            <family val="2"/>
          </rPr>
          <t>Marcelo Menezes Reis:</t>
        </r>
        <r>
          <rPr>
            <sz val="9"/>
            <color indexed="81"/>
            <rFont val="Tahoma"/>
            <family val="2"/>
          </rPr>
          <t xml:space="preserve">
Variação % em relação à nova base (1993)</t>
        </r>
      </text>
    </comment>
    <comment ref="C2" authorId="0">
      <text>
        <r>
          <rPr>
            <b/>
            <sz val="9"/>
            <color indexed="81"/>
            <rFont val="Tahoma"/>
            <family val="2"/>
          </rPr>
          <t>Marcelo Menezes Reis:</t>
        </r>
        <r>
          <rPr>
            <sz val="9"/>
            <color indexed="81"/>
            <rFont val="Tahoma"/>
            <family val="2"/>
          </rPr>
          <t xml:space="preserve">
Preços de 1971 são 59,5% mais baixos do que os de 1983.</t>
        </r>
      </text>
    </comment>
    <comment ref="E2" authorId="0">
      <text>
        <r>
          <rPr>
            <b/>
            <sz val="9"/>
            <color indexed="81"/>
            <rFont val="Tahoma"/>
            <family val="2"/>
          </rPr>
          <t>Marcelo Menezes Reis:</t>
        </r>
        <r>
          <rPr>
            <sz val="9"/>
            <color indexed="81"/>
            <rFont val="Tahoma"/>
            <family val="2"/>
          </rPr>
          <t xml:space="preserve">
Os preços de 1971 são 72% menores do que os de 1993.</t>
        </r>
      </text>
    </comment>
    <comment ref="B14" authorId="0">
      <text>
        <r>
          <rPr>
            <b/>
            <sz val="9"/>
            <color indexed="81"/>
            <rFont val="Tahoma"/>
            <family val="2"/>
          </rPr>
          <t>Marcelo Menezes Reis:</t>
        </r>
        <r>
          <rPr>
            <sz val="9"/>
            <color indexed="81"/>
            <rFont val="Tahoma"/>
            <family val="2"/>
          </rPr>
          <t xml:space="preserve">
Base original da série</t>
        </r>
      </text>
    </comment>
    <comment ref="B24" authorId="0">
      <text>
        <r>
          <rPr>
            <b/>
            <sz val="9"/>
            <color indexed="81"/>
            <rFont val="Tahoma"/>
            <family val="2"/>
          </rPr>
          <t>Marcelo Menezes Reis:</t>
        </r>
        <r>
          <rPr>
            <sz val="9"/>
            <color indexed="81"/>
            <rFont val="Tahoma"/>
            <family val="2"/>
          </rPr>
          <t xml:space="preserve">
Nova base da série, arbitrariamente escolhida.</t>
        </r>
      </text>
    </comment>
  </commentList>
</comments>
</file>

<file path=xl/comments3.xml><?xml version="1.0" encoding="utf-8"?>
<comments xmlns="http://schemas.openxmlformats.org/spreadsheetml/2006/main">
  <authors>
    <author>Marcelo Menezes Reis</author>
  </authors>
  <commentList>
    <comment ref="D2" authorId="0">
      <text>
        <r>
          <rPr>
            <b/>
            <sz val="9"/>
            <color indexed="81"/>
            <rFont val="Tahoma"/>
            <family val="2"/>
          </rPr>
          <t>Marcelo Menezes Reis:</t>
        </r>
        <r>
          <rPr>
            <sz val="9"/>
            <color indexed="81"/>
            <rFont val="Tahoma"/>
            <family val="2"/>
          </rPr>
          <t xml:space="preserve">
Para deflacionar a série basta dividir o valor em US$ pelo IPC dos EUA.</t>
        </r>
      </text>
    </comment>
  </commentList>
</comments>
</file>

<file path=xl/sharedStrings.xml><?xml version="1.0" encoding="utf-8"?>
<sst xmlns="http://schemas.openxmlformats.org/spreadsheetml/2006/main" count="87" uniqueCount="56">
  <si>
    <t>Ano</t>
  </si>
  <si>
    <t>Alimentação</t>
  </si>
  <si>
    <t>IPC EUA</t>
  </si>
  <si>
    <t>Alimentação Deflacionada</t>
  </si>
  <si>
    <t xml:space="preserve">  1972</t>
  </si>
  <si>
    <t xml:space="preserve">  1973</t>
  </si>
  <si>
    <t xml:space="preserve">  1974</t>
  </si>
  <si>
    <t xml:space="preserve">  1975</t>
  </si>
  <si>
    <t xml:space="preserve">  1976</t>
  </si>
  <si>
    <t xml:space="preserve">  1977</t>
  </si>
  <si>
    <t xml:space="preserve">  1978</t>
  </si>
  <si>
    <t xml:space="preserve">  1979</t>
  </si>
  <si>
    <t xml:space="preserve">  1980</t>
  </si>
  <si>
    <t xml:space="preserve">  1981</t>
  </si>
  <si>
    <t xml:space="preserve">  1982</t>
  </si>
  <si>
    <t xml:space="preserve">  1983</t>
  </si>
  <si>
    <t xml:space="preserve">  1984</t>
  </si>
  <si>
    <t xml:space="preserve">  1985</t>
  </si>
  <si>
    <t xml:space="preserve">  1986</t>
  </si>
  <si>
    <t xml:space="preserve">  1987</t>
  </si>
  <si>
    <t xml:space="preserve">  1988</t>
  </si>
  <si>
    <t xml:space="preserve">  1989</t>
  </si>
  <si>
    <t xml:space="preserve">  1990</t>
  </si>
  <si>
    <t xml:space="preserve">  1991</t>
  </si>
  <si>
    <t xml:space="preserve">  1992</t>
  </si>
  <si>
    <t xml:space="preserve">  1993</t>
  </si>
  <si>
    <t xml:space="preserve">  1994</t>
  </si>
  <si>
    <t xml:space="preserve">  1995</t>
  </si>
  <si>
    <t xml:space="preserve">  1996</t>
  </si>
  <si>
    <t>Mês</t>
  </si>
  <si>
    <t>Preço médio saca de 60 kg de soja PR</t>
  </si>
  <si>
    <t>Preço médio saca de 60 kg de soja Nacional</t>
  </si>
  <si>
    <t>Índice base fixa PR</t>
  </si>
  <si>
    <t>%</t>
  </si>
  <si>
    <t>Índice com nova base</t>
  </si>
  <si>
    <t>IPC EUA nova base</t>
  </si>
  <si>
    <t>Variação %</t>
  </si>
  <si>
    <t>Índice relativo de ligação</t>
  </si>
  <si>
    <t>Laspeyres</t>
  </si>
  <si>
    <t>t</t>
  </si>
  <si>
    <t>Integral (1l)</t>
  </si>
  <si>
    <t xml:space="preserve"> Tipo B (1l)</t>
  </si>
  <si>
    <t>Chocolate (quantidade)</t>
  </si>
  <si>
    <t>Creme (pote)</t>
  </si>
  <si>
    <t>Econômico (1 kg)</t>
  </si>
  <si>
    <t>Luxo (1kg)</t>
  </si>
  <si>
    <t>Frutas (1kg)</t>
  </si>
  <si>
    <t>Pequenos (dúzia)</t>
  </si>
  <si>
    <t>Médios (dúzia)</t>
  </si>
  <si>
    <t>Grandes (dúzia)</t>
  </si>
  <si>
    <t>Extra-grandes (dúzia)</t>
  </si>
  <si>
    <t>Exercício 4 da Lista 4</t>
  </si>
  <si>
    <t>p2011</t>
  </si>
  <si>
    <t>q2011</t>
  </si>
  <si>
    <t>p2015</t>
  </si>
  <si>
    <t>q2015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</si>
</sst>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yyyy"/>
    <numFmt numFmtId="165" formatCode="0.0"/>
  </numFmts>
  <fonts count="3" x14ac:knownFonts="1">
    <font>
      <sz val="11"/>
      <color theme="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center"/>
    </xf>
    <xf numFmtId="164" fontId="0" fillId="0" borderId="0" xfId="0" applyNumberFormat="1"/>
    <xf numFmtId="0" fontId="0" fillId="2" borderId="0" xfId="0" applyFill="1"/>
    <xf numFmtId="165" fontId="0" fillId="0" borderId="0" xfId="0" applyNumberFormat="1"/>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Série de números índices</a:t>
            </a:r>
            <a:r>
              <a:rPr lang="pt-BR" baseline="0"/>
              <a:t> de preço da saca de 60 kg de soja vendida no PR</a:t>
            </a:r>
            <a:endParaRPr lang="pt-BR"/>
          </a:p>
        </c:rich>
      </c:tx>
      <c:layout/>
      <c:overlay val="0"/>
    </c:title>
    <c:autoTitleDeleted val="0"/>
    <c:plotArea>
      <c:layout/>
      <c:lineChart>
        <c:grouping val="standard"/>
        <c:varyColors val="0"/>
        <c:ser>
          <c:idx val="0"/>
          <c:order val="0"/>
          <c:tx>
            <c:v>Números índices de base fixa (março de 2004)</c:v>
          </c:tx>
          <c:cat>
            <c:numRef>
              <c:f>'Relativos simples'!$B$2:$B$153</c:f>
              <c:numCache>
                <c:formatCode>mmm/yyyy</c:formatCode>
                <c:ptCount val="152"/>
                <c:pt idx="0">
                  <c:v>38047</c:v>
                </c:pt>
                <c:pt idx="1">
                  <c:v>38078</c:v>
                </c:pt>
                <c:pt idx="2">
                  <c:v>38108</c:v>
                </c:pt>
                <c:pt idx="3">
                  <c:v>38139</c:v>
                </c:pt>
                <c:pt idx="4">
                  <c:v>38169</c:v>
                </c:pt>
                <c:pt idx="5">
                  <c:v>38200</c:v>
                </c:pt>
                <c:pt idx="6">
                  <c:v>38231</c:v>
                </c:pt>
                <c:pt idx="7">
                  <c:v>38261</c:v>
                </c:pt>
                <c:pt idx="8">
                  <c:v>38292</c:v>
                </c:pt>
                <c:pt idx="9">
                  <c:v>38353</c:v>
                </c:pt>
                <c:pt idx="10">
                  <c:v>38384</c:v>
                </c:pt>
                <c:pt idx="11">
                  <c:v>38412</c:v>
                </c:pt>
                <c:pt idx="12">
                  <c:v>38443</c:v>
                </c:pt>
                <c:pt idx="13">
                  <c:v>38473</c:v>
                </c:pt>
                <c:pt idx="14">
                  <c:v>38504</c:v>
                </c:pt>
                <c:pt idx="15">
                  <c:v>38534</c:v>
                </c:pt>
                <c:pt idx="16">
                  <c:v>38565</c:v>
                </c:pt>
                <c:pt idx="17">
                  <c:v>38596</c:v>
                </c:pt>
                <c:pt idx="18">
                  <c:v>38626</c:v>
                </c:pt>
                <c:pt idx="19">
                  <c:v>38657</c:v>
                </c:pt>
                <c:pt idx="20">
                  <c:v>38687</c:v>
                </c:pt>
                <c:pt idx="21">
                  <c:v>38718</c:v>
                </c:pt>
                <c:pt idx="22">
                  <c:v>38749</c:v>
                </c:pt>
                <c:pt idx="23">
                  <c:v>38777</c:v>
                </c:pt>
                <c:pt idx="24">
                  <c:v>38808</c:v>
                </c:pt>
                <c:pt idx="25">
                  <c:v>38838</c:v>
                </c:pt>
                <c:pt idx="26">
                  <c:v>38869</c:v>
                </c:pt>
                <c:pt idx="27">
                  <c:v>38899</c:v>
                </c:pt>
                <c:pt idx="28">
                  <c:v>38930</c:v>
                </c:pt>
                <c:pt idx="29">
                  <c:v>38961</c:v>
                </c:pt>
                <c:pt idx="30">
                  <c:v>38991</c:v>
                </c:pt>
                <c:pt idx="31">
                  <c:v>39022</c:v>
                </c:pt>
                <c:pt idx="32">
                  <c:v>39052</c:v>
                </c:pt>
                <c:pt idx="33">
                  <c:v>39083</c:v>
                </c:pt>
                <c:pt idx="34">
                  <c:v>39114</c:v>
                </c:pt>
                <c:pt idx="35">
                  <c:v>39142</c:v>
                </c:pt>
                <c:pt idx="36">
                  <c:v>39173</c:v>
                </c:pt>
                <c:pt idx="37">
                  <c:v>39203</c:v>
                </c:pt>
                <c:pt idx="38">
                  <c:v>39234</c:v>
                </c:pt>
                <c:pt idx="39">
                  <c:v>39264</c:v>
                </c:pt>
                <c:pt idx="40">
                  <c:v>39295</c:v>
                </c:pt>
                <c:pt idx="41">
                  <c:v>39326</c:v>
                </c:pt>
                <c:pt idx="42">
                  <c:v>39356</c:v>
                </c:pt>
                <c:pt idx="43">
                  <c:v>39387</c:v>
                </c:pt>
                <c:pt idx="44">
                  <c:v>39417</c:v>
                </c:pt>
                <c:pt idx="45">
                  <c:v>39448</c:v>
                </c:pt>
                <c:pt idx="46">
                  <c:v>39479</c:v>
                </c:pt>
                <c:pt idx="47">
                  <c:v>39508</c:v>
                </c:pt>
                <c:pt idx="48">
                  <c:v>39539</c:v>
                </c:pt>
                <c:pt idx="49">
                  <c:v>39569</c:v>
                </c:pt>
                <c:pt idx="50">
                  <c:v>39600</c:v>
                </c:pt>
                <c:pt idx="51">
                  <c:v>39630</c:v>
                </c:pt>
                <c:pt idx="52">
                  <c:v>39661</c:v>
                </c:pt>
                <c:pt idx="53">
                  <c:v>39692</c:v>
                </c:pt>
                <c:pt idx="54">
                  <c:v>39722</c:v>
                </c:pt>
                <c:pt idx="55">
                  <c:v>39753</c:v>
                </c:pt>
                <c:pt idx="56">
                  <c:v>39783</c:v>
                </c:pt>
                <c:pt idx="57">
                  <c:v>39814</c:v>
                </c:pt>
                <c:pt idx="58">
                  <c:v>39845</c:v>
                </c:pt>
                <c:pt idx="59">
                  <c:v>39873</c:v>
                </c:pt>
                <c:pt idx="60">
                  <c:v>39904</c:v>
                </c:pt>
                <c:pt idx="61">
                  <c:v>39934</c:v>
                </c:pt>
                <c:pt idx="62">
                  <c:v>39965</c:v>
                </c:pt>
                <c:pt idx="63">
                  <c:v>39995</c:v>
                </c:pt>
                <c:pt idx="64">
                  <c:v>40026</c:v>
                </c:pt>
                <c:pt idx="65">
                  <c:v>40057</c:v>
                </c:pt>
                <c:pt idx="66">
                  <c:v>40087</c:v>
                </c:pt>
                <c:pt idx="67">
                  <c:v>40118</c:v>
                </c:pt>
                <c:pt idx="68">
                  <c:v>40148</c:v>
                </c:pt>
                <c:pt idx="69">
                  <c:v>40179</c:v>
                </c:pt>
                <c:pt idx="70">
                  <c:v>40210</c:v>
                </c:pt>
                <c:pt idx="71">
                  <c:v>40238</c:v>
                </c:pt>
                <c:pt idx="72">
                  <c:v>40269</c:v>
                </c:pt>
                <c:pt idx="73">
                  <c:v>40299</c:v>
                </c:pt>
                <c:pt idx="74">
                  <c:v>40330</c:v>
                </c:pt>
                <c:pt idx="75">
                  <c:v>40360</c:v>
                </c:pt>
                <c:pt idx="76">
                  <c:v>40391</c:v>
                </c:pt>
                <c:pt idx="77">
                  <c:v>40422</c:v>
                </c:pt>
                <c:pt idx="78">
                  <c:v>40452</c:v>
                </c:pt>
                <c:pt idx="79">
                  <c:v>40483</c:v>
                </c:pt>
                <c:pt idx="80">
                  <c:v>40513</c:v>
                </c:pt>
                <c:pt idx="81">
                  <c:v>40544</c:v>
                </c:pt>
                <c:pt idx="82">
                  <c:v>40575</c:v>
                </c:pt>
                <c:pt idx="83">
                  <c:v>40603</c:v>
                </c:pt>
                <c:pt idx="84">
                  <c:v>40634</c:v>
                </c:pt>
                <c:pt idx="85">
                  <c:v>40664</c:v>
                </c:pt>
                <c:pt idx="86">
                  <c:v>40695</c:v>
                </c:pt>
                <c:pt idx="87">
                  <c:v>40725</c:v>
                </c:pt>
                <c:pt idx="88">
                  <c:v>40756</c:v>
                </c:pt>
                <c:pt idx="89">
                  <c:v>40787</c:v>
                </c:pt>
                <c:pt idx="90">
                  <c:v>40817</c:v>
                </c:pt>
                <c:pt idx="91">
                  <c:v>40848</c:v>
                </c:pt>
                <c:pt idx="92">
                  <c:v>40878</c:v>
                </c:pt>
                <c:pt idx="93">
                  <c:v>40909</c:v>
                </c:pt>
                <c:pt idx="94">
                  <c:v>40940</c:v>
                </c:pt>
                <c:pt idx="95">
                  <c:v>40969</c:v>
                </c:pt>
                <c:pt idx="96">
                  <c:v>41000</c:v>
                </c:pt>
                <c:pt idx="97">
                  <c:v>41030</c:v>
                </c:pt>
                <c:pt idx="98">
                  <c:v>41061</c:v>
                </c:pt>
                <c:pt idx="99">
                  <c:v>41091</c:v>
                </c:pt>
                <c:pt idx="100">
                  <c:v>41122</c:v>
                </c:pt>
                <c:pt idx="101">
                  <c:v>41153</c:v>
                </c:pt>
                <c:pt idx="102">
                  <c:v>41183</c:v>
                </c:pt>
                <c:pt idx="103">
                  <c:v>41214</c:v>
                </c:pt>
                <c:pt idx="104">
                  <c:v>41244</c:v>
                </c:pt>
                <c:pt idx="105">
                  <c:v>41275</c:v>
                </c:pt>
                <c:pt idx="106">
                  <c:v>41306</c:v>
                </c:pt>
                <c:pt idx="107">
                  <c:v>41334</c:v>
                </c:pt>
                <c:pt idx="108">
                  <c:v>41365</c:v>
                </c:pt>
                <c:pt idx="109">
                  <c:v>41395</c:v>
                </c:pt>
                <c:pt idx="110">
                  <c:v>41426</c:v>
                </c:pt>
                <c:pt idx="111">
                  <c:v>41456</c:v>
                </c:pt>
                <c:pt idx="112">
                  <c:v>41487</c:v>
                </c:pt>
                <c:pt idx="113">
                  <c:v>41518</c:v>
                </c:pt>
                <c:pt idx="114">
                  <c:v>41548</c:v>
                </c:pt>
                <c:pt idx="115">
                  <c:v>41579</c:v>
                </c:pt>
                <c:pt idx="116">
                  <c:v>41609</c:v>
                </c:pt>
                <c:pt idx="117">
                  <c:v>41640</c:v>
                </c:pt>
                <c:pt idx="118">
                  <c:v>41671</c:v>
                </c:pt>
                <c:pt idx="119">
                  <c:v>41699</c:v>
                </c:pt>
                <c:pt idx="120">
                  <c:v>41730</c:v>
                </c:pt>
                <c:pt idx="121">
                  <c:v>41760</c:v>
                </c:pt>
                <c:pt idx="122">
                  <c:v>41791</c:v>
                </c:pt>
                <c:pt idx="123">
                  <c:v>41821</c:v>
                </c:pt>
                <c:pt idx="124">
                  <c:v>41852</c:v>
                </c:pt>
                <c:pt idx="125">
                  <c:v>41883</c:v>
                </c:pt>
                <c:pt idx="126">
                  <c:v>41913</c:v>
                </c:pt>
                <c:pt idx="127">
                  <c:v>41944</c:v>
                </c:pt>
                <c:pt idx="128">
                  <c:v>41974</c:v>
                </c:pt>
                <c:pt idx="129">
                  <c:v>42005</c:v>
                </c:pt>
                <c:pt idx="130">
                  <c:v>42036</c:v>
                </c:pt>
                <c:pt idx="131">
                  <c:v>42064</c:v>
                </c:pt>
                <c:pt idx="132">
                  <c:v>42095</c:v>
                </c:pt>
                <c:pt idx="133">
                  <c:v>42125</c:v>
                </c:pt>
                <c:pt idx="134">
                  <c:v>42156</c:v>
                </c:pt>
                <c:pt idx="135">
                  <c:v>42186</c:v>
                </c:pt>
                <c:pt idx="136">
                  <c:v>42217</c:v>
                </c:pt>
                <c:pt idx="137">
                  <c:v>42248</c:v>
                </c:pt>
                <c:pt idx="138">
                  <c:v>42278</c:v>
                </c:pt>
                <c:pt idx="139">
                  <c:v>42309</c:v>
                </c:pt>
                <c:pt idx="140">
                  <c:v>42339</c:v>
                </c:pt>
                <c:pt idx="141">
                  <c:v>42370</c:v>
                </c:pt>
                <c:pt idx="142">
                  <c:v>42401</c:v>
                </c:pt>
                <c:pt idx="143">
                  <c:v>42430</c:v>
                </c:pt>
                <c:pt idx="144">
                  <c:v>42461</c:v>
                </c:pt>
                <c:pt idx="145">
                  <c:v>42491</c:v>
                </c:pt>
                <c:pt idx="146">
                  <c:v>42522</c:v>
                </c:pt>
                <c:pt idx="147">
                  <c:v>42552</c:v>
                </c:pt>
                <c:pt idx="148">
                  <c:v>42583</c:v>
                </c:pt>
                <c:pt idx="149">
                  <c:v>42614</c:v>
                </c:pt>
                <c:pt idx="150">
                  <c:v>42644</c:v>
                </c:pt>
                <c:pt idx="151">
                  <c:v>42675</c:v>
                </c:pt>
              </c:numCache>
            </c:numRef>
          </c:cat>
          <c:val>
            <c:numRef>
              <c:f>'Relativos simples'!$E$2:$E$153</c:f>
              <c:numCache>
                <c:formatCode>General</c:formatCode>
                <c:ptCount val="152"/>
                <c:pt idx="0">
                  <c:v>100</c:v>
                </c:pt>
                <c:pt idx="1">
                  <c:v>97.342896652449866</c:v>
                </c:pt>
                <c:pt idx="2">
                  <c:v>95.035192392849652</c:v>
                </c:pt>
                <c:pt idx="3">
                  <c:v>80.254775833003166</c:v>
                </c:pt>
                <c:pt idx="4">
                  <c:v>73.224066003216265</c:v>
                </c:pt>
                <c:pt idx="5">
                  <c:v>68.622058560763193</c:v>
                </c:pt>
                <c:pt idx="6">
                  <c:v>69.285508969010507</c:v>
                </c:pt>
                <c:pt idx="7">
                  <c:v>62.09107294070121</c:v>
                </c:pt>
                <c:pt idx="8">
                  <c:v>61.23165606233637</c:v>
                </c:pt>
                <c:pt idx="9">
                  <c:v>59.892131043108741</c:v>
                </c:pt>
                <c:pt idx="10">
                  <c:v>55.117657569471966</c:v>
                </c:pt>
                <c:pt idx="11">
                  <c:v>64.223786328571094</c:v>
                </c:pt>
                <c:pt idx="12">
                  <c:v>59.859113897499242</c:v>
                </c:pt>
                <c:pt idx="13">
                  <c:v>56.15361906759582</c:v>
                </c:pt>
                <c:pt idx="14">
                  <c:v>59.261115124960185</c:v>
                </c:pt>
                <c:pt idx="15">
                  <c:v>57.888961397130231</c:v>
                </c:pt>
                <c:pt idx="16">
                  <c:v>56.172846699450751</c:v>
                </c:pt>
                <c:pt idx="17">
                  <c:v>53.895828963417003</c:v>
                </c:pt>
                <c:pt idx="18">
                  <c:v>49.917845572983424</c:v>
                </c:pt>
                <c:pt idx="19">
                  <c:v>49.234002221859683</c:v>
                </c:pt>
                <c:pt idx="20">
                  <c:v>51.934804732716501</c:v>
                </c:pt>
                <c:pt idx="21">
                  <c:v>52.762175557989764</c:v>
                </c:pt>
                <c:pt idx="22">
                  <c:v>51.047808826842555</c:v>
                </c:pt>
                <c:pt idx="23">
                  <c:v>47.347557896535918</c:v>
                </c:pt>
                <c:pt idx="24">
                  <c:v>45.454898579097431</c:v>
                </c:pt>
                <c:pt idx="25">
                  <c:v>47.042634845907038</c:v>
                </c:pt>
                <c:pt idx="26">
                  <c:v>49.730618935527225</c:v>
                </c:pt>
                <c:pt idx="27">
                  <c:v>49.325673355551928</c:v>
                </c:pt>
                <c:pt idx="28">
                  <c:v>48.649210307564424</c:v>
                </c:pt>
                <c:pt idx="29">
                  <c:v>49.047164021410644</c:v>
                </c:pt>
                <c:pt idx="30">
                  <c:v>52.838114992891605</c:v>
                </c:pt>
                <c:pt idx="31">
                  <c:v>57.454106167602802</c:v>
                </c:pt>
                <c:pt idx="32">
                  <c:v>58.029381375222378</c:v>
                </c:pt>
                <c:pt idx="33">
                  <c:v>58.908414322449332</c:v>
                </c:pt>
                <c:pt idx="34">
                  <c:v>58.359164394310184</c:v>
                </c:pt>
                <c:pt idx="35">
                  <c:v>58.109593617203089</c:v>
                </c:pt>
                <c:pt idx="36">
                  <c:v>54.560833119692987</c:v>
                </c:pt>
                <c:pt idx="37">
                  <c:v>53.500400090117395</c:v>
                </c:pt>
                <c:pt idx="38">
                  <c:v>54.11995711655441</c:v>
                </c:pt>
                <c:pt idx="39">
                  <c:v>54.008864132503632</c:v>
                </c:pt>
                <c:pt idx="40">
                  <c:v>59.408915406188576</c:v>
                </c:pt>
                <c:pt idx="41">
                  <c:v>67.604936257487125</c:v>
                </c:pt>
                <c:pt idx="42">
                  <c:v>70.61668259258397</c:v>
                </c:pt>
                <c:pt idx="43">
                  <c:v>71.637689265931755</c:v>
                </c:pt>
                <c:pt idx="44">
                  <c:v>77.23700872429518</c:v>
                </c:pt>
                <c:pt idx="45">
                  <c:v>81.067580270507534</c:v>
                </c:pt>
                <c:pt idx="46">
                  <c:v>86.348381382991121</c:v>
                </c:pt>
                <c:pt idx="47">
                  <c:v>86.813340480574269</c:v>
                </c:pt>
                <c:pt idx="48">
                  <c:v>81.417562013968194</c:v>
                </c:pt>
                <c:pt idx="49">
                  <c:v>79.996076786227576</c:v>
                </c:pt>
                <c:pt idx="50">
                  <c:v>86.326046255078808</c:v>
                </c:pt>
                <c:pt idx="51">
                  <c:v>91.33999114363624</c:v>
                </c:pt>
                <c:pt idx="52">
                  <c:v>79.683384995455299</c:v>
                </c:pt>
                <c:pt idx="53">
                  <c:v>80.755859572253172</c:v>
                </c:pt>
                <c:pt idx="54">
                  <c:v>79.830991058180103</c:v>
                </c:pt>
                <c:pt idx="55">
                  <c:v>79.562969523232425</c:v>
                </c:pt>
                <c:pt idx="56">
                  <c:v>81.899418121363269</c:v>
                </c:pt>
                <c:pt idx="57">
                  <c:v>85.576945486750418</c:v>
                </c:pt>
                <c:pt idx="58">
                  <c:v>90.445614934626064</c:v>
                </c:pt>
                <c:pt idx="59">
                  <c:v>83.299345095205908</c:v>
                </c:pt>
                <c:pt idx="60">
                  <c:v>86.581832024300624</c:v>
                </c:pt>
                <c:pt idx="61">
                  <c:v>89.605037251108996</c:v>
                </c:pt>
                <c:pt idx="62">
                  <c:v>89.095602116204816</c:v>
                </c:pt>
                <c:pt idx="63">
                  <c:v>85.111403733656516</c:v>
                </c:pt>
                <c:pt idx="64">
                  <c:v>83.502109212948923</c:v>
                </c:pt>
                <c:pt idx="65">
                  <c:v>83.028798719711631</c:v>
                </c:pt>
                <c:pt idx="66">
                  <c:v>80.314595132107428</c:v>
                </c:pt>
                <c:pt idx="67">
                  <c:v>79.58472199563397</c:v>
                </c:pt>
                <c:pt idx="68">
                  <c:v>77.930951437605373</c:v>
                </c:pt>
                <c:pt idx="69">
                  <c:v>74.744991104792533</c:v>
                </c:pt>
                <c:pt idx="70">
                  <c:v>67.27107464982403</c:v>
                </c:pt>
                <c:pt idx="71">
                  <c:v>62.367834308310222</c:v>
                </c:pt>
                <c:pt idx="72">
                  <c:v>60.274547276668144</c:v>
                </c:pt>
                <c:pt idx="73">
                  <c:v>61.871606031649847</c:v>
                </c:pt>
                <c:pt idx="74">
                  <c:v>62.839979490526019</c:v>
                </c:pt>
                <c:pt idx="75">
                  <c:v>65.444643842108121</c:v>
                </c:pt>
                <c:pt idx="76">
                  <c:v>71.610110238422635</c:v>
                </c:pt>
                <c:pt idx="77">
                  <c:v>73.812159632072465</c:v>
                </c:pt>
                <c:pt idx="78">
                  <c:v>77.181850669276969</c:v>
                </c:pt>
                <c:pt idx="79">
                  <c:v>83.851119863891682</c:v>
                </c:pt>
                <c:pt idx="80">
                  <c:v>86.228354347775422</c:v>
                </c:pt>
                <c:pt idx="81">
                  <c:v>88.245313507508499</c:v>
                </c:pt>
                <c:pt idx="82">
                  <c:v>90.435321353936033</c:v>
                </c:pt>
                <c:pt idx="83">
                  <c:v>85.216864381103335</c:v>
                </c:pt>
                <c:pt idx="84">
                  <c:v>82.164137941749999</c:v>
                </c:pt>
                <c:pt idx="85">
                  <c:v>79.299997669377959</c:v>
                </c:pt>
                <c:pt idx="86">
                  <c:v>79.845751664452578</c:v>
                </c:pt>
                <c:pt idx="87">
                  <c:v>79.037996908041421</c:v>
                </c:pt>
                <c:pt idx="88">
                  <c:v>80.345670092681061</c:v>
                </c:pt>
                <c:pt idx="89">
                  <c:v>85.965188275417376</c:v>
                </c:pt>
                <c:pt idx="90">
                  <c:v>83.133676711647681</c:v>
                </c:pt>
                <c:pt idx="91">
                  <c:v>81.371532228618491</c:v>
                </c:pt>
                <c:pt idx="92">
                  <c:v>79.697951383224179</c:v>
                </c:pt>
                <c:pt idx="93">
                  <c:v>82.964512395024897</c:v>
                </c:pt>
                <c:pt idx="94">
                  <c:v>84.338025652379955</c:v>
                </c:pt>
                <c:pt idx="95">
                  <c:v>91.722990032706392</c:v>
                </c:pt>
                <c:pt idx="96">
                  <c:v>100.27734402311977</c:v>
                </c:pt>
                <c:pt idx="97">
                  <c:v>108.10648612114575</c:v>
                </c:pt>
                <c:pt idx="98">
                  <c:v>112.42609985938581</c:v>
                </c:pt>
                <c:pt idx="99">
                  <c:v>126.42362163128007</c:v>
                </c:pt>
                <c:pt idx="100">
                  <c:v>140.8934828038937</c:v>
                </c:pt>
                <c:pt idx="101">
                  <c:v>147.56333465401914</c:v>
                </c:pt>
                <c:pt idx="102">
                  <c:v>133.00413296975631</c:v>
                </c:pt>
                <c:pt idx="103">
                  <c:v>131.71335679492856</c:v>
                </c:pt>
                <c:pt idx="104">
                  <c:v>133.00335609574196</c:v>
                </c:pt>
                <c:pt idx="105">
                  <c:v>118.21769563629867</c:v>
                </c:pt>
                <c:pt idx="106">
                  <c:v>110.10907311161348</c:v>
                </c:pt>
                <c:pt idx="107">
                  <c:v>105.72789210773689</c:v>
                </c:pt>
                <c:pt idx="108">
                  <c:v>100.08739832661337</c:v>
                </c:pt>
                <c:pt idx="109">
                  <c:v>101.45022956627126</c:v>
                </c:pt>
                <c:pt idx="110">
                  <c:v>112.57642498116081</c:v>
                </c:pt>
                <c:pt idx="111">
                  <c:v>117.18056882715331</c:v>
                </c:pt>
                <c:pt idx="112">
                  <c:v>113.21598651346712</c:v>
                </c:pt>
                <c:pt idx="113">
                  <c:v>124.33732646576705</c:v>
                </c:pt>
                <c:pt idx="114">
                  <c:v>124.31091274927945</c:v>
                </c:pt>
                <c:pt idx="115">
                  <c:v>127.91308333527552</c:v>
                </c:pt>
                <c:pt idx="116">
                  <c:v>130.00170912283156</c:v>
                </c:pt>
                <c:pt idx="117">
                  <c:v>122.51613955764795</c:v>
                </c:pt>
                <c:pt idx="118">
                  <c:v>120.5541442344295</c:v>
                </c:pt>
                <c:pt idx="119">
                  <c:v>125.16722213158693</c:v>
                </c:pt>
                <c:pt idx="120">
                  <c:v>121.31004265038339</c:v>
                </c:pt>
                <c:pt idx="121">
                  <c:v>121.46755385679104</c:v>
                </c:pt>
                <c:pt idx="122">
                  <c:v>120.47082449639142</c:v>
                </c:pt>
                <c:pt idx="123">
                  <c:v>112.43503391055071</c:v>
                </c:pt>
                <c:pt idx="124">
                  <c:v>110.45012080390923</c:v>
                </c:pt>
                <c:pt idx="125">
                  <c:v>105.62728692287973</c:v>
                </c:pt>
                <c:pt idx="126">
                  <c:v>105.47521383457243</c:v>
                </c:pt>
                <c:pt idx="127">
                  <c:v>113.2979467219801</c:v>
                </c:pt>
                <c:pt idx="128">
                  <c:v>113.72445055585337</c:v>
                </c:pt>
                <c:pt idx="129">
                  <c:v>111.68806954576176</c:v>
                </c:pt>
                <c:pt idx="130">
                  <c:v>108.21874441621804</c:v>
                </c:pt>
                <c:pt idx="131">
                  <c:v>115.20225914963372</c:v>
                </c:pt>
                <c:pt idx="132">
                  <c:v>114.53317640478244</c:v>
                </c:pt>
                <c:pt idx="133">
                  <c:v>111.44568485328735</c:v>
                </c:pt>
                <c:pt idx="134">
                  <c:v>111.13843118061544</c:v>
                </c:pt>
                <c:pt idx="135">
                  <c:v>118.47037390946311</c:v>
                </c:pt>
                <c:pt idx="136">
                  <c:v>124.14932295429651</c:v>
                </c:pt>
                <c:pt idx="137">
                  <c:v>130.84617117642031</c:v>
                </c:pt>
                <c:pt idx="138">
                  <c:v>137.68596421718291</c:v>
                </c:pt>
                <c:pt idx="139">
                  <c:v>134.38541496725475</c:v>
                </c:pt>
                <c:pt idx="140">
                  <c:v>130.22078759487573</c:v>
                </c:pt>
                <c:pt idx="141">
                  <c:v>135.69988579951988</c:v>
                </c:pt>
                <c:pt idx="142">
                  <c:v>137.70577450454863</c:v>
                </c:pt>
                <c:pt idx="143">
                  <c:v>126.84721218759954</c:v>
                </c:pt>
                <c:pt idx="144">
                  <c:v>126.73573076654159</c:v>
                </c:pt>
                <c:pt idx="145">
                  <c:v>141.66724932217741</c:v>
                </c:pt>
                <c:pt idx="146">
                  <c:v>158.56678397464285</c:v>
                </c:pt>
                <c:pt idx="147">
                  <c:v>151.91441178984005</c:v>
                </c:pt>
                <c:pt idx="148">
                  <c:v>135.90245569875933</c:v>
                </c:pt>
                <c:pt idx="149">
                  <c:v>131.92680293036881</c:v>
                </c:pt>
                <c:pt idx="150">
                  <c:v>129.50955943474648</c:v>
                </c:pt>
                <c:pt idx="151">
                  <c:v>129.72028651113646</c:v>
                </c:pt>
              </c:numCache>
            </c:numRef>
          </c:val>
          <c:smooth val="0"/>
        </c:ser>
        <c:ser>
          <c:idx val="1"/>
          <c:order val="1"/>
          <c:tx>
            <c:v>Números índices de base fixa (abril de 2006)</c:v>
          </c:tx>
          <c:val>
            <c:numRef>
              <c:f>'Relativos simples'!$I$2:$I$153</c:f>
              <c:numCache>
                <c:formatCode>General</c:formatCode>
                <c:ptCount val="152"/>
                <c:pt idx="0">
                  <c:v>219.99829089044604</c:v>
                </c:pt>
                <c:pt idx="1">
                  <c:v>214.15270893864295</c:v>
                </c:pt>
                <c:pt idx="2">
                  <c:v>209.07579900871642</c:v>
                </c:pt>
                <c:pt idx="3">
                  <c:v>176.55913519056571</c:v>
                </c:pt>
                <c:pt idx="4">
                  <c:v>161.09169372756793</c:v>
                </c:pt>
                <c:pt idx="5">
                  <c:v>150.96735600752004</c:v>
                </c:pt>
                <c:pt idx="6">
                  <c:v>152.42693556656982</c:v>
                </c:pt>
                <c:pt idx="7">
                  <c:v>136.59929926508289</c:v>
                </c:pt>
                <c:pt idx="8">
                  <c:v>134.70859682105623</c:v>
                </c:pt>
                <c:pt idx="9">
                  <c:v>131.76166467270551</c:v>
                </c:pt>
                <c:pt idx="10">
                  <c:v>121.25790463168691</c:v>
                </c:pt>
                <c:pt idx="11">
                  <c:v>141.29123226798836</c:v>
                </c:pt>
                <c:pt idx="12">
                  <c:v>131.6890275166638</c:v>
                </c:pt>
                <c:pt idx="13">
                  <c:v>123.53700222184243</c:v>
                </c:pt>
                <c:pt idx="14">
                  <c:v>130.37344043753203</c:v>
                </c:pt>
                <c:pt idx="15">
                  <c:v>127.3547256879166</c:v>
                </c:pt>
                <c:pt idx="16">
                  <c:v>123.57930268330199</c:v>
                </c:pt>
                <c:pt idx="17">
                  <c:v>118.56990258075541</c:v>
                </c:pt>
                <c:pt idx="18">
                  <c:v>109.81840710989572</c:v>
                </c:pt>
                <c:pt idx="19">
                  <c:v>108.31396342505555</c:v>
                </c:pt>
                <c:pt idx="20">
                  <c:v>114.25568278926679</c:v>
                </c:pt>
                <c:pt idx="21">
                  <c:v>116.07588446419415</c:v>
                </c:pt>
                <c:pt idx="22">
                  <c:v>112.30430695607589</c:v>
                </c:pt>
                <c:pt idx="23">
                  <c:v>104.16381815074345</c:v>
                </c:pt>
                <c:pt idx="24">
                  <c:v>100</c:v>
                </c:pt>
                <c:pt idx="25">
                  <c:v>103.4929926508289</c:v>
                </c:pt>
                <c:pt idx="26">
                  <c:v>109.40651170740043</c:v>
                </c:pt>
                <c:pt idx="27">
                  <c:v>108.51563835241838</c:v>
                </c:pt>
                <c:pt idx="28">
                  <c:v>107.02743120834045</c:v>
                </c:pt>
                <c:pt idx="29">
                  <c:v>107.90292257733721</c:v>
                </c:pt>
                <c:pt idx="30">
                  <c:v>116.24294992309005</c:v>
                </c:pt>
                <c:pt idx="31">
                  <c:v>126.39805161510853</c:v>
                </c:pt>
                <c:pt idx="32">
                  <c:v>127.66364723978805</c:v>
                </c:pt>
                <c:pt idx="33">
                  <c:v>129.59750470005127</c:v>
                </c:pt>
                <c:pt idx="34">
                  <c:v>128.38916424542813</c:v>
                </c:pt>
                <c:pt idx="35">
                  <c:v>127.84011280123053</c:v>
                </c:pt>
                <c:pt idx="36">
                  <c:v>120.03290035891301</c:v>
                </c:pt>
                <c:pt idx="37">
                  <c:v>117.69996581780893</c:v>
                </c:pt>
                <c:pt idx="38">
                  <c:v>119.06298068706202</c:v>
                </c:pt>
                <c:pt idx="39">
                  <c:v>118.81857802085112</c:v>
                </c:pt>
                <c:pt idx="40">
                  <c:v>130.69859853016575</c:v>
                </c:pt>
                <c:pt idx="41">
                  <c:v>148.72970432404716</c:v>
                </c:pt>
                <c:pt idx="42">
                  <c:v>155.35549478721586</c:v>
                </c:pt>
                <c:pt idx="43">
                  <c:v>157.60169201845841</c:v>
                </c:pt>
                <c:pt idx="44">
                  <c:v>169.92009912835411</c:v>
                </c:pt>
                <c:pt idx="45">
                  <c:v>178.34729106135703</c:v>
                </c:pt>
                <c:pt idx="46">
                  <c:v>189.96496325414458</c:v>
                </c:pt>
                <c:pt idx="47">
                  <c:v>190.98786532216712</c:v>
                </c:pt>
                <c:pt idx="48">
                  <c:v>179.11724491539906</c:v>
                </c:pt>
                <c:pt idx="49">
                  <c:v>175.99000170910955</c:v>
                </c:pt>
                <c:pt idx="50">
                  <c:v>189.91582635446929</c:v>
                </c:pt>
                <c:pt idx="51">
                  <c:v>200.94641941548454</c:v>
                </c:pt>
                <c:pt idx="52">
                  <c:v>175.30208511365578</c:v>
                </c:pt>
                <c:pt idx="53">
                  <c:v>177.66151085284568</c:v>
                </c:pt>
                <c:pt idx="54">
                  <c:v>175.62681592890104</c:v>
                </c:pt>
                <c:pt idx="55">
                  <c:v>175.03717313279782</c:v>
                </c:pt>
                <c:pt idx="56">
                  <c:v>180.17732011621945</c:v>
                </c:pt>
                <c:pt idx="57">
                  <c:v>188.26781746709963</c:v>
                </c:pt>
                <c:pt idx="58">
                  <c:v>198.97880704153138</c:v>
                </c:pt>
                <c:pt idx="59">
                  <c:v>183.25713553238759</c:v>
                </c:pt>
                <c:pt idx="60">
                  <c:v>190.47855067509826</c:v>
                </c:pt>
                <c:pt idx="61">
                  <c:v>197.12955050418734</c:v>
                </c:pt>
                <c:pt idx="62">
                  <c:v>196.00880191420268</c:v>
                </c:pt>
                <c:pt idx="63">
                  <c:v>187.24363356691163</c:v>
                </c:pt>
                <c:pt idx="64">
                  <c:v>183.70321312596133</c:v>
                </c:pt>
                <c:pt idx="65">
                  <c:v>182.66193813023415</c:v>
                </c:pt>
                <c:pt idx="66">
                  <c:v>176.69073662621773</c:v>
                </c:pt>
                <c:pt idx="67">
                  <c:v>175.08502820030762</c:v>
                </c:pt>
                <c:pt idx="68">
                  <c:v>171.44676123739532</c:v>
                </c:pt>
                <c:pt idx="69">
                  <c:v>164.43770295675949</c:v>
                </c:pt>
                <c:pt idx="70">
                  <c:v>147.99521449324899</c:v>
                </c:pt>
                <c:pt idx="71">
                  <c:v>137.20816954366774</c:v>
                </c:pt>
                <c:pt idx="72">
                  <c:v>132.60297385062384</c:v>
                </c:pt>
                <c:pt idx="73">
                  <c:v>136.11647581609981</c:v>
                </c:pt>
                <c:pt idx="74">
                  <c:v>138.24688087506408</c:v>
                </c:pt>
                <c:pt idx="75">
                  <c:v>143.97709793197743</c:v>
                </c:pt>
                <c:pt idx="76">
                  <c:v>157.54101862929411</c:v>
                </c:pt>
                <c:pt idx="77">
                  <c:v>162.38548965988718</c:v>
                </c:pt>
                <c:pt idx="78">
                  <c:v>169.79875235002564</c:v>
                </c:pt>
                <c:pt idx="79">
                  <c:v>184.47103059306102</c:v>
                </c:pt>
                <c:pt idx="80">
                  <c:v>189.70090582806355</c:v>
                </c:pt>
                <c:pt idx="81">
                  <c:v>194.13818150743464</c:v>
                </c:pt>
                <c:pt idx="82">
                  <c:v>198.95616133994187</c:v>
                </c:pt>
                <c:pt idx="83">
                  <c:v>187.47564518885662</c:v>
                </c:pt>
                <c:pt idx="84">
                  <c:v>180.75969919671851</c:v>
                </c:pt>
                <c:pt idx="85">
                  <c:v>174.45863954879505</c:v>
                </c:pt>
                <c:pt idx="86">
                  <c:v>175.65928901042557</c:v>
                </c:pt>
                <c:pt idx="87">
                  <c:v>173.88224235173473</c:v>
                </c:pt>
                <c:pt idx="88">
                  <c:v>176.75910100837459</c:v>
                </c:pt>
                <c:pt idx="89">
                  <c:v>189.12194496667234</c:v>
                </c:pt>
                <c:pt idx="90">
                  <c:v>182.89266792001368</c:v>
                </c:pt>
                <c:pt idx="91">
                  <c:v>179.01598017432917</c:v>
                </c:pt>
                <c:pt idx="92">
                  <c:v>175.33413091779181</c:v>
                </c:pt>
                <c:pt idx="93">
                  <c:v>182.52050931464706</c:v>
                </c:pt>
                <c:pt idx="94">
                  <c:v>185.54221500598186</c:v>
                </c:pt>
                <c:pt idx="95">
                  <c:v>201.78901042556828</c:v>
                </c:pt>
                <c:pt idx="96">
                  <c:v>220.60844300119635</c:v>
                </c:pt>
                <c:pt idx="97">
                  <c:v>237.83242180823794</c:v>
                </c:pt>
                <c:pt idx="98">
                  <c:v>247.33549820543499</c:v>
                </c:pt>
                <c:pt idx="99">
                  <c:v>278.12980687062043</c:v>
                </c:pt>
                <c:pt idx="100">
                  <c:v>309.96325414459068</c:v>
                </c:pt>
                <c:pt idx="101">
                  <c:v>324.6368142197914</c:v>
                </c:pt>
                <c:pt idx="102">
                  <c:v>292.60681934712017</c:v>
                </c:pt>
                <c:pt idx="103">
                  <c:v>289.76713382327802</c:v>
                </c:pt>
                <c:pt idx="104">
                  <c:v>292.60511023756624</c:v>
                </c:pt>
                <c:pt idx="105">
                  <c:v>260.0769099299265</c:v>
                </c:pt>
                <c:pt idx="106">
                  <c:v>242.23807896086134</c:v>
                </c:pt>
                <c:pt idx="107">
                  <c:v>232.59955563151595</c:v>
                </c:pt>
                <c:pt idx="108">
                  <c:v>220.1905657152623</c:v>
                </c:pt>
                <c:pt idx="109">
                  <c:v>223.18877115023076</c:v>
                </c:pt>
                <c:pt idx="110">
                  <c:v>247.66621090411894</c:v>
                </c:pt>
                <c:pt idx="111">
                  <c:v>257.79524867544012</c:v>
                </c:pt>
                <c:pt idx="112">
                  <c:v>249.07323534438555</c:v>
                </c:pt>
                <c:pt idx="113">
                  <c:v>273.53999316356175</c:v>
                </c:pt>
                <c:pt idx="114">
                  <c:v>273.4818834387284</c:v>
                </c:pt>
                <c:pt idx="115">
                  <c:v>281.40659716287814</c:v>
                </c:pt>
                <c:pt idx="116">
                  <c:v>286.00153819859855</c:v>
                </c:pt>
                <c:pt idx="117">
                  <c:v>269.53341309177921</c:v>
                </c:pt>
                <c:pt idx="118">
                  <c:v>265.21705691334813</c:v>
                </c:pt>
                <c:pt idx="119">
                  <c:v>275.3657494445394</c:v>
                </c:pt>
                <c:pt idx="120">
                  <c:v>266.88002050931465</c:v>
                </c:pt>
                <c:pt idx="121">
                  <c:v>267.2265424713724</c:v>
                </c:pt>
                <c:pt idx="122">
                  <c:v>265.03375491368996</c:v>
                </c:pt>
                <c:pt idx="123">
                  <c:v>247.35515296530502</c:v>
                </c:pt>
                <c:pt idx="124">
                  <c:v>242.98837805503331</c:v>
                </c:pt>
                <c:pt idx="125">
                  <c:v>232.37822594428303</c:v>
                </c:pt>
                <c:pt idx="126">
                  <c:v>232.04366774910267</c:v>
                </c:pt>
                <c:pt idx="127">
                  <c:v>249.25354640232436</c:v>
                </c:pt>
                <c:pt idx="128">
                  <c:v>250.19184754742781</c:v>
                </c:pt>
                <c:pt idx="129">
                  <c:v>245.71184412920869</c:v>
                </c:pt>
                <c:pt idx="130">
                  <c:v>238.07938813877971</c:v>
                </c:pt>
                <c:pt idx="131">
                  <c:v>253.44300119637668</c:v>
                </c:pt>
                <c:pt idx="132">
                  <c:v>251.97103059306102</c:v>
                </c:pt>
                <c:pt idx="133">
                  <c:v>245.17860194838491</c:v>
                </c:pt>
                <c:pt idx="134">
                  <c:v>244.50264911980858</c:v>
                </c:pt>
                <c:pt idx="135">
                  <c:v>260.63279781233979</c:v>
                </c:pt>
                <c:pt idx="136">
                  <c:v>273.12638865151257</c:v>
                </c:pt>
                <c:pt idx="137">
                  <c:v>287.85934028371213</c:v>
                </c:pt>
                <c:pt idx="138">
                  <c:v>302.90676807383352</c:v>
                </c:pt>
                <c:pt idx="139">
                  <c:v>295.64561613399411</c:v>
                </c:pt>
                <c:pt idx="140">
                  <c:v>286.48350709280459</c:v>
                </c:pt>
                <c:pt idx="141">
                  <c:v>298.53742949923088</c:v>
                </c:pt>
                <c:pt idx="142">
                  <c:v>302.95035036745861</c:v>
                </c:pt>
                <c:pt idx="143">
                  <c:v>279.06169885489658</c:v>
                </c:pt>
                <c:pt idx="144">
                  <c:v>278.81644163390871</c:v>
                </c:pt>
                <c:pt idx="145">
                  <c:v>311.66552726029732</c:v>
                </c:pt>
                <c:pt idx="146">
                  <c:v>348.84421466416001</c:v>
                </c:pt>
                <c:pt idx="147">
                  <c:v>334.20910955392242</c:v>
                </c:pt>
                <c:pt idx="148">
                  <c:v>298.98307981541615</c:v>
                </c:pt>
                <c:pt idx="149">
                  <c:v>290.23671167321828</c:v>
                </c:pt>
                <c:pt idx="150">
                  <c:v>284.91881729618871</c:v>
                </c:pt>
                <c:pt idx="151">
                  <c:v>285.38241326269002</c:v>
                </c:pt>
              </c:numCache>
            </c:numRef>
          </c:val>
          <c:smooth val="0"/>
        </c:ser>
        <c:dLbls>
          <c:showLegendKey val="0"/>
          <c:showVal val="0"/>
          <c:showCatName val="0"/>
          <c:showSerName val="0"/>
          <c:showPercent val="0"/>
          <c:showBubbleSize val="0"/>
        </c:dLbls>
        <c:marker val="1"/>
        <c:smooth val="0"/>
        <c:axId val="170242048"/>
        <c:axId val="170243584"/>
      </c:lineChart>
      <c:dateAx>
        <c:axId val="170242048"/>
        <c:scaling>
          <c:orientation val="minMax"/>
        </c:scaling>
        <c:delete val="0"/>
        <c:axPos val="b"/>
        <c:numFmt formatCode="mmm/yyyy" sourceLinked="1"/>
        <c:majorTickMark val="out"/>
        <c:minorTickMark val="none"/>
        <c:tickLblPos val="nextTo"/>
        <c:crossAx val="170243584"/>
        <c:crosses val="autoZero"/>
        <c:auto val="1"/>
        <c:lblOffset val="100"/>
        <c:baseTimeUnit val="months"/>
      </c:dateAx>
      <c:valAx>
        <c:axId val="170243584"/>
        <c:scaling>
          <c:orientation val="minMax"/>
        </c:scaling>
        <c:delete val="0"/>
        <c:axPos val="l"/>
        <c:majorGridlines/>
        <c:numFmt formatCode="General" sourceLinked="1"/>
        <c:majorTickMark val="out"/>
        <c:minorTickMark val="none"/>
        <c:tickLblPos val="nextTo"/>
        <c:crossAx val="170242048"/>
        <c:crosses val="autoZero"/>
        <c:crossBetween val="between"/>
      </c:valAx>
    </c:plotArea>
    <c:legend>
      <c:legendPos val="b"/>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800" b="1" i="0" baseline="0">
                <a:effectLst/>
              </a:rPr>
              <a:t>Série da variação % dos números índices de preço da saca de 60 kg de soja vendida no PR</a:t>
            </a:r>
            <a:endParaRPr lang="pt-BR">
              <a:effectLst/>
            </a:endParaRPr>
          </a:p>
        </c:rich>
      </c:tx>
      <c:layout/>
      <c:overlay val="0"/>
    </c:title>
    <c:autoTitleDeleted val="0"/>
    <c:plotArea>
      <c:layout/>
      <c:lineChart>
        <c:grouping val="standard"/>
        <c:varyColors val="0"/>
        <c:ser>
          <c:idx val="0"/>
          <c:order val="0"/>
          <c:tx>
            <c:v>Base Março 2004</c:v>
          </c:tx>
          <c:cat>
            <c:numRef>
              <c:f>'Relativos simples'!$B$2:$B$153</c:f>
              <c:numCache>
                <c:formatCode>mmm/yyyy</c:formatCode>
                <c:ptCount val="152"/>
                <c:pt idx="0">
                  <c:v>38047</c:v>
                </c:pt>
                <c:pt idx="1">
                  <c:v>38078</c:v>
                </c:pt>
                <c:pt idx="2">
                  <c:v>38108</c:v>
                </c:pt>
                <c:pt idx="3">
                  <c:v>38139</c:v>
                </c:pt>
                <c:pt idx="4">
                  <c:v>38169</c:v>
                </c:pt>
                <c:pt idx="5">
                  <c:v>38200</c:v>
                </c:pt>
                <c:pt idx="6">
                  <c:v>38231</c:v>
                </c:pt>
                <c:pt idx="7">
                  <c:v>38261</c:v>
                </c:pt>
                <c:pt idx="8">
                  <c:v>38292</c:v>
                </c:pt>
                <c:pt idx="9">
                  <c:v>38353</c:v>
                </c:pt>
                <c:pt idx="10">
                  <c:v>38384</c:v>
                </c:pt>
                <c:pt idx="11">
                  <c:v>38412</c:v>
                </c:pt>
                <c:pt idx="12">
                  <c:v>38443</c:v>
                </c:pt>
                <c:pt idx="13">
                  <c:v>38473</c:v>
                </c:pt>
                <c:pt idx="14">
                  <c:v>38504</c:v>
                </c:pt>
                <c:pt idx="15">
                  <c:v>38534</c:v>
                </c:pt>
                <c:pt idx="16">
                  <c:v>38565</c:v>
                </c:pt>
                <c:pt idx="17">
                  <c:v>38596</c:v>
                </c:pt>
                <c:pt idx="18">
                  <c:v>38626</c:v>
                </c:pt>
                <c:pt idx="19">
                  <c:v>38657</c:v>
                </c:pt>
                <c:pt idx="20">
                  <c:v>38687</c:v>
                </c:pt>
                <c:pt idx="21">
                  <c:v>38718</c:v>
                </c:pt>
                <c:pt idx="22">
                  <c:v>38749</c:v>
                </c:pt>
                <c:pt idx="23">
                  <c:v>38777</c:v>
                </c:pt>
                <c:pt idx="24">
                  <c:v>38808</c:v>
                </c:pt>
                <c:pt idx="25">
                  <c:v>38838</c:v>
                </c:pt>
                <c:pt idx="26">
                  <c:v>38869</c:v>
                </c:pt>
                <c:pt idx="27">
                  <c:v>38899</c:v>
                </c:pt>
                <c:pt idx="28">
                  <c:v>38930</c:v>
                </c:pt>
                <c:pt idx="29">
                  <c:v>38961</c:v>
                </c:pt>
                <c:pt idx="30">
                  <c:v>38991</c:v>
                </c:pt>
                <c:pt idx="31">
                  <c:v>39022</c:v>
                </c:pt>
                <c:pt idx="32">
                  <c:v>39052</c:v>
                </c:pt>
                <c:pt idx="33">
                  <c:v>39083</c:v>
                </c:pt>
                <c:pt idx="34">
                  <c:v>39114</c:v>
                </c:pt>
                <c:pt idx="35">
                  <c:v>39142</c:v>
                </c:pt>
                <c:pt idx="36">
                  <c:v>39173</c:v>
                </c:pt>
                <c:pt idx="37">
                  <c:v>39203</c:v>
                </c:pt>
                <c:pt idx="38">
                  <c:v>39234</c:v>
                </c:pt>
                <c:pt idx="39">
                  <c:v>39264</c:v>
                </c:pt>
                <c:pt idx="40">
                  <c:v>39295</c:v>
                </c:pt>
                <c:pt idx="41">
                  <c:v>39326</c:v>
                </c:pt>
                <c:pt idx="42">
                  <c:v>39356</c:v>
                </c:pt>
                <c:pt idx="43">
                  <c:v>39387</c:v>
                </c:pt>
                <c:pt idx="44">
                  <c:v>39417</c:v>
                </c:pt>
                <c:pt idx="45">
                  <c:v>39448</c:v>
                </c:pt>
                <c:pt idx="46">
                  <c:v>39479</c:v>
                </c:pt>
                <c:pt idx="47">
                  <c:v>39508</c:v>
                </c:pt>
                <c:pt idx="48">
                  <c:v>39539</c:v>
                </c:pt>
                <c:pt idx="49">
                  <c:v>39569</c:v>
                </c:pt>
                <c:pt idx="50">
                  <c:v>39600</c:v>
                </c:pt>
                <c:pt idx="51">
                  <c:v>39630</c:v>
                </c:pt>
                <c:pt idx="52">
                  <c:v>39661</c:v>
                </c:pt>
                <c:pt idx="53">
                  <c:v>39692</c:v>
                </c:pt>
                <c:pt idx="54">
                  <c:v>39722</c:v>
                </c:pt>
                <c:pt idx="55">
                  <c:v>39753</c:v>
                </c:pt>
                <c:pt idx="56">
                  <c:v>39783</c:v>
                </c:pt>
                <c:pt idx="57">
                  <c:v>39814</c:v>
                </c:pt>
                <c:pt idx="58">
                  <c:v>39845</c:v>
                </c:pt>
                <c:pt idx="59">
                  <c:v>39873</c:v>
                </c:pt>
                <c:pt idx="60">
                  <c:v>39904</c:v>
                </c:pt>
                <c:pt idx="61">
                  <c:v>39934</c:v>
                </c:pt>
                <c:pt idx="62">
                  <c:v>39965</c:v>
                </c:pt>
                <c:pt idx="63">
                  <c:v>39995</c:v>
                </c:pt>
                <c:pt idx="64">
                  <c:v>40026</c:v>
                </c:pt>
                <c:pt idx="65">
                  <c:v>40057</c:v>
                </c:pt>
                <c:pt idx="66">
                  <c:v>40087</c:v>
                </c:pt>
                <c:pt idx="67">
                  <c:v>40118</c:v>
                </c:pt>
                <c:pt idx="68">
                  <c:v>40148</c:v>
                </c:pt>
                <c:pt idx="69">
                  <c:v>40179</c:v>
                </c:pt>
                <c:pt idx="70">
                  <c:v>40210</c:v>
                </c:pt>
                <c:pt idx="71">
                  <c:v>40238</c:v>
                </c:pt>
                <c:pt idx="72">
                  <c:v>40269</c:v>
                </c:pt>
                <c:pt idx="73">
                  <c:v>40299</c:v>
                </c:pt>
                <c:pt idx="74">
                  <c:v>40330</c:v>
                </c:pt>
                <c:pt idx="75">
                  <c:v>40360</c:v>
                </c:pt>
                <c:pt idx="76">
                  <c:v>40391</c:v>
                </c:pt>
                <c:pt idx="77">
                  <c:v>40422</c:v>
                </c:pt>
                <c:pt idx="78">
                  <c:v>40452</c:v>
                </c:pt>
                <c:pt idx="79">
                  <c:v>40483</c:v>
                </c:pt>
                <c:pt idx="80">
                  <c:v>40513</c:v>
                </c:pt>
                <c:pt idx="81">
                  <c:v>40544</c:v>
                </c:pt>
                <c:pt idx="82">
                  <c:v>40575</c:v>
                </c:pt>
                <c:pt idx="83">
                  <c:v>40603</c:v>
                </c:pt>
                <c:pt idx="84">
                  <c:v>40634</c:v>
                </c:pt>
                <c:pt idx="85">
                  <c:v>40664</c:v>
                </c:pt>
                <c:pt idx="86">
                  <c:v>40695</c:v>
                </c:pt>
                <c:pt idx="87">
                  <c:v>40725</c:v>
                </c:pt>
                <c:pt idx="88">
                  <c:v>40756</c:v>
                </c:pt>
                <c:pt idx="89">
                  <c:v>40787</c:v>
                </c:pt>
                <c:pt idx="90">
                  <c:v>40817</c:v>
                </c:pt>
                <c:pt idx="91">
                  <c:v>40848</c:v>
                </c:pt>
                <c:pt idx="92">
                  <c:v>40878</c:v>
                </c:pt>
                <c:pt idx="93">
                  <c:v>40909</c:v>
                </c:pt>
                <c:pt idx="94">
                  <c:v>40940</c:v>
                </c:pt>
                <c:pt idx="95">
                  <c:v>40969</c:v>
                </c:pt>
                <c:pt idx="96">
                  <c:v>41000</c:v>
                </c:pt>
                <c:pt idx="97">
                  <c:v>41030</c:v>
                </c:pt>
                <c:pt idx="98">
                  <c:v>41061</c:v>
                </c:pt>
                <c:pt idx="99">
                  <c:v>41091</c:v>
                </c:pt>
                <c:pt idx="100">
                  <c:v>41122</c:v>
                </c:pt>
                <c:pt idx="101">
                  <c:v>41153</c:v>
                </c:pt>
                <c:pt idx="102">
                  <c:v>41183</c:v>
                </c:pt>
                <c:pt idx="103">
                  <c:v>41214</c:v>
                </c:pt>
                <c:pt idx="104">
                  <c:v>41244</c:v>
                </c:pt>
                <c:pt idx="105">
                  <c:v>41275</c:v>
                </c:pt>
                <c:pt idx="106">
                  <c:v>41306</c:v>
                </c:pt>
                <c:pt idx="107">
                  <c:v>41334</c:v>
                </c:pt>
                <c:pt idx="108">
                  <c:v>41365</c:v>
                </c:pt>
                <c:pt idx="109">
                  <c:v>41395</c:v>
                </c:pt>
                <c:pt idx="110">
                  <c:v>41426</c:v>
                </c:pt>
                <c:pt idx="111">
                  <c:v>41456</c:v>
                </c:pt>
                <c:pt idx="112">
                  <c:v>41487</c:v>
                </c:pt>
                <c:pt idx="113">
                  <c:v>41518</c:v>
                </c:pt>
                <c:pt idx="114">
                  <c:v>41548</c:v>
                </c:pt>
                <c:pt idx="115">
                  <c:v>41579</c:v>
                </c:pt>
                <c:pt idx="116">
                  <c:v>41609</c:v>
                </c:pt>
                <c:pt idx="117">
                  <c:v>41640</c:v>
                </c:pt>
                <c:pt idx="118">
                  <c:v>41671</c:v>
                </c:pt>
                <c:pt idx="119">
                  <c:v>41699</c:v>
                </c:pt>
                <c:pt idx="120">
                  <c:v>41730</c:v>
                </c:pt>
                <c:pt idx="121">
                  <c:v>41760</c:v>
                </c:pt>
                <c:pt idx="122">
                  <c:v>41791</c:v>
                </c:pt>
                <c:pt idx="123">
                  <c:v>41821</c:v>
                </c:pt>
                <c:pt idx="124">
                  <c:v>41852</c:v>
                </c:pt>
                <c:pt idx="125">
                  <c:v>41883</c:v>
                </c:pt>
                <c:pt idx="126">
                  <c:v>41913</c:v>
                </c:pt>
                <c:pt idx="127">
                  <c:v>41944</c:v>
                </c:pt>
                <c:pt idx="128">
                  <c:v>41974</c:v>
                </c:pt>
                <c:pt idx="129">
                  <c:v>42005</c:v>
                </c:pt>
                <c:pt idx="130">
                  <c:v>42036</c:v>
                </c:pt>
                <c:pt idx="131">
                  <c:v>42064</c:v>
                </c:pt>
                <c:pt idx="132">
                  <c:v>42095</c:v>
                </c:pt>
                <c:pt idx="133">
                  <c:v>42125</c:v>
                </c:pt>
                <c:pt idx="134">
                  <c:v>42156</c:v>
                </c:pt>
                <c:pt idx="135">
                  <c:v>42186</c:v>
                </c:pt>
                <c:pt idx="136">
                  <c:v>42217</c:v>
                </c:pt>
                <c:pt idx="137">
                  <c:v>42248</c:v>
                </c:pt>
                <c:pt idx="138">
                  <c:v>42278</c:v>
                </c:pt>
                <c:pt idx="139">
                  <c:v>42309</c:v>
                </c:pt>
                <c:pt idx="140">
                  <c:v>42339</c:v>
                </c:pt>
                <c:pt idx="141">
                  <c:v>42370</c:v>
                </c:pt>
                <c:pt idx="142">
                  <c:v>42401</c:v>
                </c:pt>
                <c:pt idx="143">
                  <c:v>42430</c:v>
                </c:pt>
                <c:pt idx="144">
                  <c:v>42461</c:v>
                </c:pt>
                <c:pt idx="145">
                  <c:v>42491</c:v>
                </c:pt>
                <c:pt idx="146">
                  <c:v>42522</c:v>
                </c:pt>
                <c:pt idx="147">
                  <c:v>42552</c:v>
                </c:pt>
                <c:pt idx="148">
                  <c:v>42583</c:v>
                </c:pt>
                <c:pt idx="149">
                  <c:v>42614</c:v>
                </c:pt>
                <c:pt idx="150">
                  <c:v>42644</c:v>
                </c:pt>
                <c:pt idx="151">
                  <c:v>42675</c:v>
                </c:pt>
              </c:numCache>
            </c:numRef>
          </c:cat>
          <c:val>
            <c:numRef>
              <c:f>'Relativos simples'!$F$2:$F$153</c:f>
              <c:numCache>
                <c:formatCode>General</c:formatCode>
                <c:ptCount val="152"/>
                <c:pt idx="0">
                  <c:v>0</c:v>
                </c:pt>
                <c:pt idx="1">
                  <c:v>-2.6571033475501338</c:v>
                </c:pt>
                <c:pt idx="2">
                  <c:v>-4.9648076071503482</c:v>
                </c:pt>
                <c:pt idx="3">
                  <c:v>-19.745224166996834</c:v>
                </c:pt>
                <c:pt idx="4">
                  <c:v>-26.775933996783735</c:v>
                </c:pt>
                <c:pt idx="5">
                  <c:v>-31.377941439236807</c:v>
                </c:pt>
                <c:pt idx="6">
                  <c:v>-30.714491030989493</c:v>
                </c:pt>
                <c:pt idx="7">
                  <c:v>-37.90892705929879</c:v>
                </c:pt>
                <c:pt idx="8">
                  <c:v>-38.76834393766363</c:v>
                </c:pt>
                <c:pt idx="9">
                  <c:v>-40.107868956891259</c:v>
                </c:pt>
                <c:pt idx="10">
                  <c:v>-44.882342430528034</c:v>
                </c:pt>
                <c:pt idx="11">
                  <c:v>-35.776213671428906</c:v>
                </c:pt>
                <c:pt idx="12">
                  <c:v>-40.140886102500758</c:v>
                </c:pt>
                <c:pt idx="13">
                  <c:v>-43.84638093240418</c:v>
                </c:pt>
                <c:pt idx="14">
                  <c:v>-40.738884875039815</c:v>
                </c:pt>
                <c:pt idx="15">
                  <c:v>-42.111038602869769</c:v>
                </c:pt>
                <c:pt idx="16">
                  <c:v>-43.827153300549249</c:v>
                </c:pt>
                <c:pt idx="17">
                  <c:v>-46.104171036582997</c:v>
                </c:pt>
                <c:pt idx="18">
                  <c:v>-50.082154427016576</c:v>
                </c:pt>
                <c:pt idx="19">
                  <c:v>-50.765997778140317</c:v>
                </c:pt>
                <c:pt idx="20">
                  <c:v>-48.065195267283499</c:v>
                </c:pt>
                <c:pt idx="21">
                  <c:v>-47.237824442010236</c:v>
                </c:pt>
                <c:pt idx="22">
                  <c:v>-48.952191173157445</c:v>
                </c:pt>
                <c:pt idx="23">
                  <c:v>-52.652442103464082</c:v>
                </c:pt>
                <c:pt idx="24">
                  <c:v>-54.545101420902569</c:v>
                </c:pt>
                <c:pt idx="25">
                  <c:v>-52.957365154092962</c:v>
                </c:pt>
                <c:pt idx="26">
                  <c:v>-50.269381064472775</c:v>
                </c:pt>
                <c:pt idx="27">
                  <c:v>-50.674326644448072</c:v>
                </c:pt>
                <c:pt idx="28">
                  <c:v>-51.350789692435576</c:v>
                </c:pt>
                <c:pt idx="29">
                  <c:v>-50.952835978589356</c:v>
                </c:pt>
                <c:pt idx="30">
                  <c:v>-47.161885007108395</c:v>
                </c:pt>
                <c:pt idx="31">
                  <c:v>-42.545893832397198</c:v>
                </c:pt>
                <c:pt idx="32">
                  <c:v>-41.970618624777622</c:v>
                </c:pt>
                <c:pt idx="33">
                  <c:v>-41.091585677550668</c:v>
                </c:pt>
                <c:pt idx="34">
                  <c:v>-41.640835605689816</c:v>
                </c:pt>
                <c:pt idx="35">
                  <c:v>-41.890406382796911</c:v>
                </c:pt>
                <c:pt idx="36">
                  <c:v>-45.439166880307013</c:v>
                </c:pt>
                <c:pt idx="37">
                  <c:v>-46.499599909882605</c:v>
                </c:pt>
                <c:pt idx="38">
                  <c:v>-45.88004288344559</c:v>
                </c:pt>
                <c:pt idx="39">
                  <c:v>-45.991135867496368</c:v>
                </c:pt>
                <c:pt idx="40">
                  <c:v>-40.591084593811424</c:v>
                </c:pt>
                <c:pt idx="41">
                  <c:v>-32.395063742512875</c:v>
                </c:pt>
                <c:pt idx="42">
                  <c:v>-29.38331740741603</c:v>
                </c:pt>
                <c:pt idx="43">
                  <c:v>-28.362310734068245</c:v>
                </c:pt>
                <c:pt idx="44">
                  <c:v>-22.76299127570482</c:v>
                </c:pt>
                <c:pt idx="45">
                  <c:v>-18.932419729492466</c:v>
                </c:pt>
                <c:pt idx="46">
                  <c:v>-13.651618617008879</c:v>
                </c:pt>
                <c:pt idx="47">
                  <c:v>-13.186659519425731</c:v>
                </c:pt>
                <c:pt idx="48">
                  <c:v>-18.582437986031806</c:v>
                </c:pt>
                <c:pt idx="49">
                  <c:v>-20.003923213772424</c:v>
                </c:pt>
                <c:pt idx="50">
                  <c:v>-13.673953744921192</c:v>
                </c:pt>
                <c:pt idx="51">
                  <c:v>-8.6600088563637598</c:v>
                </c:pt>
                <c:pt idx="52">
                  <c:v>-20.316615004544701</c:v>
                </c:pt>
                <c:pt idx="53">
                  <c:v>-19.244140427746828</c:v>
                </c:pt>
                <c:pt idx="54">
                  <c:v>-20.169008941819897</c:v>
                </c:pt>
                <c:pt idx="55">
                  <c:v>-20.437030476767575</c:v>
                </c:pt>
                <c:pt idx="56">
                  <c:v>-18.100581878636731</c:v>
                </c:pt>
                <c:pt idx="57">
                  <c:v>-14.423054513249582</c:v>
                </c:pt>
                <c:pt idx="58">
                  <c:v>-9.5543850653739355</c:v>
                </c:pt>
                <c:pt idx="59">
                  <c:v>-16.700654904794092</c:v>
                </c:pt>
                <c:pt idx="60">
                  <c:v>-13.418167975699376</c:v>
                </c:pt>
                <c:pt idx="61">
                  <c:v>-10.394962748891004</c:v>
                </c:pt>
                <c:pt idx="62">
                  <c:v>-10.904397883795184</c:v>
                </c:pt>
                <c:pt idx="63">
                  <c:v>-14.888596266343484</c:v>
                </c:pt>
                <c:pt idx="64">
                  <c:v>-16.497890787051077</c:v>
                </c:pt>
                <c:pt idx="65">
                  <c:v>-16.971201280288369</c:v>
                </c:pt>
                <c:pt idx="66">
                  <c:v>-19.685404867892572</c:v>
                </c:pt>
                <c:pt idx="67">
                  <c:v>-20.41527800436603</c:v>
                </c:pt>
                <c:pt idx="68">
                  <c:v>-22.069048562394627</c:v>
                </c:pt>
                <c:pt idx="69">
                  <c:v>-25.255008895207467</c:v>
                </c:pt>
                <c:pt idx="70">
                  <c:v>-32.72892535017597</c:v>
                </c:pt>
                <c:pt idx="71">
                  <c:v>-37.632165691689778</c:v>
                </c:pt>
                <c:pt idx="72">
                  <c:v>-39.725452723331856</c:v>
                </c:pt>
                <c:pt idx="73">
                  <c:v>-38.128393968350153</c:v>
                </c:pt>
                <c:pt idx="74">
                  <c:v>-37.160020509473981</c:v>
                </c:pt>
                <c:pt idx="75">
                  <c:v>-34.555356157891879</c:v>
                </c:pt>
                <c:pt idx="76">
                  <c:v>-28.389889761577365</c:v>
                </c:pt>
                <c:pt idx="77">
                  <c:v>-26.187840367927535</c:v>
                </c:pt>
                <c:pt idx="78">
                  <c:v>-22.818149330723031</c:v>
                </c:pt>
                <c:pt idx="79">
                  <c:v>-16.148880136108318</c:v>
                </c:pt>
                <c:pt idx="80">
                  <c:v>-13.771645652224578</c:v>
                </c:pt>
                <c:pt idx="81">
                  <c:v>-11.754686492491501</c:v>
                </c:pt>
                <c:pt idx="82">
                  <c:v>-9.5646786460639674</c:v>
                </c:pt>
                <c:pt idx="83">
                  <c:v>-14.783135618896665</c:v>
                </c:pt>
                <c:pt idx="84">
                  <c:v>-17.835862058250001</c:v>
                </c:pt>
                <c:pt idx="85">
                  <c:v>-20.700002330622041</c:v>
                </c:pt>
                <c:pt idx="86">
                  <c:v>-20.154248335547422</c:v>
                </c:pt>
                <c:pt idx="87">
                  <c:v>-20.962003091958579</c:v>
                </c:pt>
                <c:pt idx="88">
                  <c:v>-19.654329907318939</c:v>
                </c:pt>
                <c:pt idx="89">
                  <c:v>-14.034811724582624</c:v>
                </c:pt>
                <c:pt idx="90">
                  <c:v>-16.866323288352319</c:v>
                </c:pt>
                <c:pt idx="91">
                  <c:v>-18.628467771381509</c:v>
                </c:pt>
                <c:pt idx="92">
                  <c:v>-20.302048616775821</c:v>
                </c:pt>
                <c:pt idx="93">
                  <c:v>-17.035487604975103</c:v>
                </c:pt>
                <c:pt idx="94">
                  <c:v>-15.661974347620045</c:v>
                </c:pt>
                <c:pt idx="95">
                  <c:v>-8.2770099672936084</c:v>
                </c:pt>
                <c:pt idx="96">
                  <c:v>0.2773440231197668</c:v>
                </c:pt>
                <c:pt idx="97">
                  <c:v>8.1064861211457497</c:v>
                </c:pt>
                <c:pt idx="98">
                  <c:v>12.426099859385815</c:v>
                </c:pt>
                <c:pt idx="99">
                  <c:v>26.423621631280071</c:v>
                </c:pt>
                <c:pt idx="100">
                  <c:v>40.893482803893704</c:v>
                </c:pt>
                <c:pt idx="101">
                  <c:v>47.563334654019144</c:v>
                </c:pt>
                <c:pt idx="102">
                  <c:v>33.004132969756313</c:v>
                </c:pt>
                <c:pt idx="103">
                  <c:v>31.713356794928558</c:v>
                </c:pt>
                <c:pt idx="104">
                  <c:v>33.003356095741964</c:v>
                </c:pt>
                <c:pt idx="105">
                  <c:v>18.217695636298672</c:v>
                </c:pt>
                <c:pt idx="106">
                  <c:v>10.109073111613483</c:v>
                </c:pt>
                <c:pt idx="107">
                  <c:v>5.7278921077368921</c:v>
                </c:pt>
                <c:pt idx="108">
                  <c:v>8.7398326613367772E-2</c:v>
                </c:pt>
                <c:pt idx="109">
                  <c:v>1.4502295662712612</c:v>
                </c:pt>
                <c:pt idx="110">
                  <c:v>12.576424981160812</c:v>
                </c:pt>
                <c:pt idx="111">
                  <c:v>17.180568827153309</c:v>
                </c:pt>
                <c:pt idx="112">
                  <c:v>13.215986513467115</c:v>
                </c:pt>
                <c:pt idx="113">
                  <c:v>24.337326465767049</c:v>
                </c:pt>
                <c:pt idx="114">
                  <c:v>24.310912749279453</c:v>
                </c:pt>
                <c:pt idx="115">
                  <c:v>27.913083335275516</c:v>
                </c:pt>
                <c:pt idx="116">
                  <c:v>30.001709122831556</c:v>
                </c:pt>
                <c:pt idx="117">
                  <c:v>22.516139557647946</c:v>
                </c:pt>
                <c:pt idx="118">
                  <c:v>20.554144234429501</c:v>
                </c:pt>
                <c:pt idx="119">
                  <c:v>25.167222131586925</c:v>
                </c:pt>
                <c:pt idx="120">
                  <c:v>21.310042650383394</c:v>
                </c:pt>
                <c:pt idx="121">
                  <c:v>21.467553856791042</c:v>
                </c:pt>
                <c:pt idx="122">
                  <c:v>20.470824496391415</c:v>
                </c:pt>
                <c:pt idx="123">
                  <c:v>12.435033910550715</c:v>
                </c:pt>
                <c:pt idx="124">
                  <c:v>10.450120803909229</c:v>
                </c:pt>
                <c:pt idx="125">
                  <c:v>5.6272869228797333</c:v>
                </c:pt>
                <c:pt idx="126">
                  <c:v>5.4752138345724291</c:v>
                </c:pt>
                <c:pt idx="127">
                  <c:v>13.297946721980097</c:v>
                </c:pt>
                <c:pt idx="128">
                  <c:v>13.724450555853366</c:v>
                </c:pt>
                <c:pt idx="129">
                  <c:v>11.688069545761763</c:v>
                </c:pt>
                <c:pt idx="130">
                  <c:v>8.2187444162180441</c:v>
                </c:pt>
                <c:pt idx="131">
                  <c:v>15.202259149633718</c:v>
                </c:pt>
                <c:pt idx="132">
                  <c:v>14.533176404782438</c:v>
                </c:pt>
                <c:pt idx="133">
                  <c:v>11.445684853287347</c:v>
                </c:pt>
                <c:pt idx="134">
                  <c:v>11.138431180615441</c:v>
                </c:pt>
                <c:pt idx="135">
                  <c:v>18.470373909463106</c:v>
                </c:pt>
                <c:pt idx="136">
                  <c:v>24.149322954296508</c:v>
                </c:pt>
                <c:pt idx="137">
                  <c:v>30.846171176420313</c:v>
                </c:pt>
                <c:pt idx="138">
                  <c:v>37.685964217182914</c:v>
                </c:pt>
                <c:pt idx="139">
                  <c:v>34.385414967254746</c:v>
                </c:pt>
                <c:pt idx="140">
                  <c:v>30.220787594875731</c:v>
                </c:pt>
                <c:pt idx="141">
                  <c:v>35.699885799519876</c:v>
                </c:pt>
                <c:pt idx="142">
                  <c:v>37.705774504548629</c:v>
                </c:pt>
                <c:pt idx="143">
                  <c:v>26.847212187599538</c:v>
                </c:pt>
                <c:pt idx="144">
                  <c:v>26.735730766541593</c:v>
                </c:pt>
                <c:pt idx="145">
                  <c:v>41.667249322177412</c:v>
                </c:pt>
                <c:pt idx="146">
                  <c:v>58.566783974642846</c:v>
                </c:pt>
                <c:pt idx="147">
                  <c:v>51.914411789840045</c:v>
                </c:pt>
                <c:pt idx="148">
                  <c:v>35.902455698759326</c:v>
                </c:pt>
                <c:pt idx="149">
                  <c:v>31.926802930368808</c:v>
                </c:pt>
                <c:pt idx="150">
                  <c:v>29.509559434746478</c:v>
                </c:pt>
                <c:pt idx="151">
                  <c:v>29.720286511136464</c:v>
                </c:pt>
              </c:numCache>
            </c:numRef>
          </c:val>
          <c:smooth val="0"/>
        </c:ser>
        <c:ser>
          <c:idx val="1"/>
          <c:order val="1"/>
          <c:tx>
            <c:v>Base Abril 2006</c:v>
          </c:tx>
          <c:val>
            <c:numRef>
              <c:f>'Relativos simples'!$J$2:$J$153</c:f>
              <c:numCache>
                <c:formatCode>General</c:formatCode>
                <c:ptCount val="152"/>
                <c:pt idx="0">
                  <c:v>119.99829089044604</c:v>
                </c:pt>
                <c:pt idx="1">
                  <c:v>114.15270893864295</c:v>
                </c:pt>
                <c:pt idx="2">
                  <c:v>109.07579900871642</c:v>
                </c:pt>
                <c:pt idx="3">
                  <c:v>76.559135190565712</c:v>
                </c:pt>
                <c:pt idx="4">
                  <c:v>61.091693727567929</c:v>
                </c:pt>
                <c:pt idx="5">
                  <c:v>50.967356007520038</c:v>
                </c:pt>
                <c:pt idx="6">
                  <c:v>52.426935566569824</c:v>
                </c:pt>
                <c:pt idx="7">
                  <c:v>36.599299265082891</c:v>
                </c:pt>
                <c:pt idx="8">
                  <c:v>34.708596821056233</c:v>
                </c:pt>
                <c:pt idx="9">
                  <c:v>31.761664672705507</c:v>
                </c:pt>
                <c:pt idx="10">
                  <c:v>21.257904631686912</c:v>
                </c:pt>
                <c:pt idx="11">
                  <c:v>41.291232267988363</c:v>
                </c:pt>
                <c:pt idx="12">
                  <c:v>31.689027516663799</c:v>
                </c:pt>
                <c:pt idx="13">
                  <c:v>23.537002221842428</c:v>
                </c:pt>
                <c:pt idx="14">
                  <c:v>30.373440437532025</c:v>
                </c:pt>
                <c:pt idx="15">
                  <c:v>27.354725687916599</c:v>
                </c:pt>
                <c:pt idx="16">
                  <c:v>23.579302683301989</c:v>
                </c:pt>
                <c:pt idx="17">
                  <c:v>18.569902580755411</c:v>
                </c:pt>
                <c:pt idx="18">
                  <c:v>9.8184071098957162</c:v>
                </c:pt>
                <c:pt idx="19">
                  <c:v>8.3139634250555474</c:v>
                </c:pt>
                <c:pt idx="20">
                  <c:v>14.255682789266785</c:v>
                </c:pt>
                <c:pt idx="21">
                  <c:v>16.075884464194147</c:v>
                </c:pt>
                <c:pt idx="22">
                  <c:v>12.304306956075891</c:v>
                </c:pt>
                <c:pt idx="23">
                  <c:v>4.1638181507434524</c:v>
                </c:pt>
                <c:pt idx="24">
                  <c:v>0</c:v>
                </c:pt>
                <c:pt idx="25">
                  <c:v>3.4929926508288958</c:v>
                </c:pt>
                <c:pt idx="26">
                  <c:v>9.4065117074004263</c:v>
                </c:pt>
                <c:pt idx="27">
                  <c:v>8.5156383524183781</c:v>
                </c:pt>
                <c:pt idx="28">
                  <c:v>7.0274312083404453</c:v>
                </c:pt>
                <c:pt idx="29">
                  <c:v>7.9029225773372076</c:v>
                </c:pt>
                <c:pt idx="30">
                  <c:v>16.242949923090052</c:v>
                </c:pt>
                <c:pt idx="31">
                  <c:v>26.398051615108528</c:v>
                </c:pt>
                <c:pt idx="32">
                  <c:v>27.663647239788048</c:v>
                </c:pt>
                <c:pt idx="33">
                  <c:v>29.597504700051275</c:v>
                </c:pt>
                <c:pt idx="34">
                  <c:v>28.389164245428134</c:v>
                </c:pt>
                <c:pt idx="35">
                  <c:v>27.840112801230532</c:v>
                </c:pt>
                <c:pt idx="36">
                  <c:v>20.032900358913011</c:v>
                </c:pt>
                <c:pt idx="37">
                  <c:v>17.699965817808931</c:v>
                </c:pt>
                <c:pt idx="38">
                  <c:v>19.062980687062023</c:v>
                </c:pt>
                <c:pt idx="39">
                  <c:v>18.81857802085112</c:v>
                </c:pt>
                <c:pt idx="40">
                  <c:v>30.698598530165754</c:v>
                </c:pt>
                <c:pt idx="41">
                  <c:v>48.729704324047162</c:v>
                </c:pt>
                <c:pt idx="42">
                  <c:v>55.355494787215861</c:v>
                </c:pt>
                <c:pt idx="43">
                  <c:v>57.601692018458408</c:v>
                </c:pt>
                <c:pt idx="44">
                  <c:v>69.92009912835411</c:v>
                </c:pt>
                <c:pt idx="45">
                  <c:v>78.347291061357026</c:v>
                </c:pt>
                <c:pt idx="46">
                  <c:v>89.964963254144578</c:v>
                </c:pt>
                <c:pt idx="47">
                  <c:v>90.987865322167124</c:v>
                </c:pt>
                <c:pt idx="48">
                  <c:v>79.117244915399056</c:v>
                </c:pt>
                <c:pt idx="49">
                  <c:v>75.990001709109549</c:v>
                </c:pt>
                <c:pt idx="50">
                  <c:v>89.915826354469289</c:v>
                </c:pt>
                <c:pt idx="51">
                  <c:v>100.94641941548454</c:v>
                </c:pt>
                <c:pt idx="52">
                  <c:v>75.302085113655778</c:v>
                </c:pt>
                <c:pt idx="53">
                  <c:v>77.66151085284568</c:v>
                </c:pt>
                <c:pt idx="54">
                  <c:v>75.626815928901038</c:v>
                </c:pt>
                <c:pt idx="55">
                  <c:v>75.037173132797818</c:v>
                </c:pt>
                <c:pt idx="56">
                  <c:v>80.177320116219448</c:v>
                </c:pt>
                <c:pt idx="57">
                  <c:v>88.267817467099633</c:v>
                </c:pt>
                <c:pt idx="58">
                  <c:v>98.978807041531383</c:v>
                </c:pt>
                <c:pt idx="59">
                  <c:v>83.257135532387593</c:v>
                </c:pt>
                <c:pt idx="60">
                  <c:v>90.478550675098262</c:v>
                </c:pt>
                <c:pt idx="61">
                  <c:v>97.129550504187335</c:v>
                </c:pt>
                <c:pt idx="62">
                  <c:v>96.008801914202678</c:v>
                </c:pt>
                <c:pt idx="63">
                  <c:v>87.243633566911626</c:v>
                </c:pt>
                <c:pt idx="64">
                  <c:v>83.703213125961327</c:v>
                </c:pt>
                <c:pt idx="65">
                  <c:v>82.661938130234148</c:v>
                </c:pt>
                <c:pt idx="66">
                  <c:v>76.690736626217728</c:v>
                </c:pt>
                <c:pt idx="67">
                  <c:v>75.085028200307619</c:v>
                </c:pt>
                <c:pt idx="68">
                  <c:v>71.446761237395322</c:v>
                </c:pt>
                <c:pt idx="69">
                  <c:v>64.437702956759495</c:v>
                </c:pt>
                <c:pt idx="70">
                  <c:v>47.995214493248994</c:v>
                </c:pt>
                <c:pt idx="71">
                  <c:v>37.208169543667736</c:v>
                </c:pt>
                <c:pt idx="72">
                  <c:v>32.60297385062384</c:v>
                </c:pt>
                <c:pt idx="73">
                  <c:v>36.116475816099808</c:v>
                </c:pt>
                <c:pt idx="74">
                  <c:v>38.246880875064079</c:v>
                </c:pt>
                <c:pt idx="75">
                  <c:v>43.977097931977426</c:v>
                </c:pt>
                <c:pt idx="76">
                  <c:v>57.541018629294115</c:v>
                </c:pt>
                <c:pt idx="77">
                  <c:v>62.385489659887185</c:v>
                </c:pt>
                <c:pt idx="78">
                  <c:v>69.798752350025637</c:v>
                </c:pt>
                <c:pt idx="79">
                  <c:v>84.471030593061016</c:v>
                </c:pt>
                <c:pt idx="80">
                  <c:v>89.700905828063554</c:v>
                </c:pt>
                <c:pt idx="81">
                  <c:v>94.138181507434638</c:v>
                </c:pt>
                <c:pt idx="82">
                  <c:v>98.956161339941872</c:v>
                </c:pt>
                <c:pt idx="83">
                  <c:v>87.475645188856618</c:v>
                </c:pt>
                <c:pt idx="84">
                  <c:v>80.759699196718515</c:v>
                </c:pt>
                <c:pt idx="85">
                  <c:v>74.458639548795048</c:v>
                </c:pt>
                <c:pt idx="86">
                  <c:v>75.659289010425567</c:v>
                </c:pt>
                <c:pt idx="87">
                  <c:v>73.882242351734732</c:v>
                </c:pt>
                <c:pt idx="88">
                  <c:v>76.759101008374586</c:v>
                </c:pt>
                <c:pt idx="89">
                  <c:v>89.121944966672345</c:v>
                </c:pt>
                <c:pt idx="90">
                  <c:v>82.892667920013679</c:v>
                </c:pt>
                <c:pt idx="91">
                  <c:v>79.015980174329172</c:v>
                </c:pt>
                <c:pt idx="92">
                  <c:v>75.334130917791811</c:v>
                </c:pt>
                <c:pt idx="93">
                  <c:v>82.520509314647057</c:v>
                </c:pt>
                <c:pt idx="94">
                  <c:v>85.542215005981859</c:v>
                </c:pt>
                <c:pt idx="95">
                  <c:v>101.78901042556828</c:v>
                </c:pt>
                <c:pt idx="96">
                  <c:v>120.60844300119635</c:v>
                </c:pt>
                <c:pt idx="97">
                  <c:v>137.83242180823794</c:v>
                </c:pt>
                <c:pt idx="98">
                  <c:v>147.33549820543499</c:v>
                </c:pt>
                <c:pt idx="99">
                  <c:v>178.12980687062043</c:v>
                </c:pt>
                <c:pt idx="100">
                  <c:v>209.96325414459068</c:v>
                </c:pt>
                <c:pt idx="101">
                  <c:v>224.6368142197914</c:v>
                </c:pt>
                <c:pt idx="102">
                  <c:v>192.60681934712017</c:v>
                </c:pt>
                <c:pt idx="103">
                  <c:v>189.76713382327802</c:v>
                </c:pt>
                <c:pt idx="104">
                  <c:v>192.60511023756624</c:v>
                </c:pt>
                <c:pt idx="105">
                  <c:v>160.0769099299265</c:v>
                </c:pt>
                <c:pt idx="106">
                  <c:v>142.23807896086134</c:v>
                </c:pt>
                <c:pt idx="107">
                  <c:v>132.59955563151595</c:v>
                </c:pt>
                <c:pt idx="108">
                  <c:v>120.1905657152623</c:v>
                </c:pt>
                <c:pt idx="109">
                  <c:v>123.18877115023076</c:v>
                </c:pt>
                <c:pt idx="110">
                  <c:v>147.66621090411894</c:v>
                </c:pt>
                <c:pt idx="111">
                  <c:v>157.79524867544012</c:v>
                </c:pt>
                <c:pt idx="112">
                  <c:v>149.07323534438555</c:v>
                </c:pt>
                <c:pt idx="113">
                  <c:v>173.53999316356175</c:v>
                </c:pt>
                <c:pt idx="114">
                  <c:v>173.4818834387284</c:v>
                </c:pt>
                <c:pt idx="115">
                  <c:v>181.40659716287814</c:v>
                </c:pt>
                <c:pt idx="116">
                  <c:v>186.00153819859855</c:v>
                </c:pt>
                <c:pt idx="117">
                  <c:v>169.53341309177921</c:v>
                </c:pt>
                <c:pt idx="118">
                  <c:v>165.21705691334813</c:v>
                </c:pt>
                <c:pt idx="119">
                  <c:v>175.3657494445394</c:v>
                </c:pt>
                <c:pt idx="120">
                  <c:v>166.88002050931465</c:v>
                </c:pt>
                <c:pt idx="121">
                  <c:v>167.2265424713724</c:v>
                </c:pt>
                <c:pt idx="122">
                  <c:v>165.03375491368996</c:v>
                </c:pt>
                <c:pt idx="123">
                  <c:v>147.35515296530502</c:v>
                </c:pt>
                <c:pt idx="124">
                  <c:v>142.98837805503331</c:v>
                </c:pt>
                <c:pt idx="125">
                  <c:v>132.37822594428303</c:v>
                </c:pt>
                <c:pt idx="126">
                  <c:v>132.04366774910267</c:v>
                </c:pt>
                <c:pt idx="127">
                  <c:v>149.25354640232436</c:v>
                </c:pt>
                <c:pt idx="128">
                  <c:v>150.19184754742781</c:v>
                </c:pt>
                <c:pt idx="129">
                  <c:v>145.71184412920869</c:v>
                </c:pt>
                <c:pt idx="130">
                  <c:v>138.07938813877971</c:v>
                </c:pt>
                <c:pt idx="131">
                  <c:v>153.44300119637668</c:v>
                </c:pt>
                <c:pt idx="132">
                  <c:v>151.97103059306102</c:v>
                </c:pt>
                <c:pt idx="133">
                  <c:v>145.17860194838491</c:v>
                </c:pt>
                <c:pt idx="134">
                  <c:v>144.50264911980858</c:v>
                </c:pt>
                <c:pt idx="135">
                  <c:v>160.63279781233979</c:v>
                </c:pt>
                <c:pt idx="136">
                  <c:v>173.12638865151257</c:v>
                </c:pt>
                <c:pt idx="137">
                  <c:v>187.85934028371213</c:v>
                </c:pt>
                <c:pt idx="138">
                  <c:v>202.90676807383352</c:v>
                </c:pt>
                <c:pt idx="139">
                  <c:v>195.64561613399411</c:v>
                </c:pt>
                <c:pt idx="140">
                  <c:v>186.48350709280459</c:v>
                </c:pt>
                <c:pt idx="141">
                  <c:v>198.53742949923088</c:v>
                </c:pt>
                <c:pt idx="142">
                  <c:v>202.95035036745861</c:v>
                </c:pt>
                <c:pt idx="143">
                  <c:v>179.06169885489658</c:v>
                </c:pt>
                <c:pt idx="144">
                  <c:v>178.81644163390871</c:v>
                </c:pt>
                <c:pt idx="145">
                  <c:v>211.66552726029732</c:v>
                </c:pt>
                <c:pt idx="146">
                  <c:v>248.84421466416001</c:v>
                </c:pt>
                <c:pt idx="147">
                  <c:v>234.20910955392242</c:v>
                </c:pt>
                <c:pt idx="148">
                  <c:v>198.98307981541615</c:v>
                </c:pt>
                <c:pt idx="149">
                  <c:v>190.23671167321828</c:v>
                </c:pt>
                <c:pt idx="150">
                  <c:v>184.91881729618871</c:v>
                </c:pt>
                <c:pt idx="151">
                  <c:v>185.38241326269002</c:v>
                </c:pt>
              </c:numCache>
            </c:numRef>
          </c:val>
          <c:smooth val="0"/>
        </c:ser>
        <c:dLbls>
          <c:showLegendKey val="0"/>
          <c:showVal val="0"/>
          <c:showCatName val="0"/>
          <c:showSerName val="0"/>
          <c:showPercent val="0"/>
          <c:showBubbleSize val="0"/>
        </c:dLbls>
        <c:marker val="1"/>
        <c:smooth val="0"/>
        <c:axId val="170514688"/>
        <c:axId val="170516480"/>
      </c:lineChart>
      <c:dateAx>
        <c:axId val="170514688"/>
        <c:scaling>
          <c:orientation val="minMax"/>
        </c:scaling>
        <c:delete val="0"/>
        <c:axPos val="b"/>
        <c:numFmt formatCode="mmm/yyyy" sourceLinked="1"/>
        <c:majorTickMark val="out"/>
        <c:minorTickMark val="none"/>
        <c:tickLblPos val="nextTo"/>
        <c:crossAx val="170516480"/>
        <c:crosses val="autoZero"/>
        <c:auto val="1"/>
        <c:lblOffset val="100"/>
        <c:baseTimeUnit val="months"/>
      </c:dateAx>
      <c:valAx>
        <c:axId val="170516480"/>
        <c:scaling>
          <c:orientation val="minMax"/>
        </c:scaling>
        <c:delete val="0"/>
        <c:axPos val="l"/>
        <c:majorGridlines/>
        <c:numFmt formatCode="General" sourceLinked="1"/>
        <c:majorTickMark val="out"/>
        <c:minorTickMark val="none"/>
        <c:tickLblPos val="nextTo"/>
        <c:crossAx val="170514688"/>
        <c:crosses val="autoZero"/>
        <c:crossBetween val="between"/>
      </c:valAx>
    </c:plotArea>
    <c:legend>
      <c:legendPos val="b"/>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Série da</a:t>
            </a:r>
            <a:r>
              <a:rPr lang="pt-BR" baseline="0"/>
              <a:t> variação percentual dos</a:t>
            </a:r>
            <a:r>
              <a:rPr lang="pt-BR"/>
              <a:t> números índices</a:t>
            </a:r>
            <a:r>
              <a:rPr lang="pt-BR" baseline="0"/>
              <a:t> relativos de ligação de preço da saca de 60 kg de soja vendida no PR</a:t>
            </a:r>
            <a:endParaRPr lang="pt-BR"/>
          </a:p>
        </c:rich>
      </c:tx>
      <c:layout/>
      <c:overlay val="0"/>
    </c:title>
    <c:autoTitleDeleted val="0"/>
    <c:plotArea>
      <c:layout/>
      <c:lineChart>
        <c:grouping val="standard"/>
        <c:varyColors val="0"/>
        <c:ser>
          <c:idx val="0"/>
          <c:order val="0"/>
          <c:tx>
            <c:v>Números índices de base fixa (março de 2004)</c:v>
          </c:tx>
          <c:cat>
            <c:numRef>
              <c:f>'Relativos simples'!$B$2:$B$153</c:f>
              <c:numCache>
                <c:formatCode>mmm/yyyy</c:formatCode>
                <c:ptCount val="152"/>
                <c:pt idx="0">
                  <c:v>38047</c:v>
                </c:pt>
                <c:pt idx="1">
                  <c:v>38078</c:v>
                </c:pt>
                <c:pt idx="2">
                  <c:v>38108</c:v>
                </c:pt>
                <c:pt idx="3">
                  <c:v>38139</c:v>
                </c:pt>
                <c:pt idx="4">
                  <c:v>38169</c:v>
                </c:pt>
                <c:pt idx="5">
                  <c:v>38200</c:v>
                </c:pt>
                <c:pt idx="6">
                  <c:v>38231</c:v>
                </c:pt>
                <c:pt idx="7">
                  <c:v>38261</c:v>
                </c:pt>
                <c:pt idx="8">
                  <c:v>38292</c:v>
                </c:pt>
                <c:pt idx="9">
                  <c:v>38353</c:v>
                </c:pt>
                <c:pt idx="10">
                  <c:v>38384</c:v>
                </c:pt>
                <c:pt idx="11">
                  <c:v>38412</c:v>
                </c:pt>
                <c:pt idx="12">
                  <c:v>38443</c:v>
                </c:pt>
                <c:pt idx="13">
                  <c:v>38473</c:v>
                </c:pt>
                <c:pt idx="14">
                  <c:v>38504</c:v>
                </c:pt>
                <c:pt idx="15">
                  <c:v>38534</c:v>
                </c:pt>
                <c:pt idx="16">
                  <c:v>38565</c:v>
                </c:pt>
                <c:pt idx="17">
                  <c:v>38596</c:v>
                </c:pt>
                <c:pt idx="18">
                  <c:v>38626</c:v>
                </c:pt>
                <c:pt idx="19">
                  <c:v>38657</c:v>
                </c:pt>
                <c:pt idx="20">
                  <c:v>38687</c:v>
                </c:pt>
                <c:pt idx="21">
                  <c:v>38718</c:v>
                </c:pt>
                <c:pt idx="22">
                  <c:v>38749</c:v>
                </c:pt>
                <c:pt idx="23">
                  <c:v>38777</c:v>
                </c:pt>
                <c:pt idx="24">
                  <c:v>38808</c:v>
                </c:pt>
                <c:pt idx="25">
                  <c:v>38838</c:v>
                </c:pt>
                <c:pt idx="26">
                  <c:v>38869</c:v>
                </c:pt>
                <c:pt idx="27">
                  <c:v>38899</c:v>
                </c:pt>
                <c:pt idx="28">
                  <c:v>38930</c:v>
                </c:pt>
                <c:pt idx="29">
                  <c:v>38961</c:v>
                </c:pt>
                <c:pt idx="30">
                  <c:v>38991</c:v>
                </c:pt>
                <c:pt idx="31">
                  <c:v>39022</c:v>
                </c:pt>
                <c:pt idx="32">
                  <c:v>39052</c:v>
                </c:pt>
                <c:pt idx="33">
                  <c:v>39083</c:v>
                </c:pt>
                <c:pt idx="34">
                  <c:v>39114</c:v>
                </c:pt>
                <c:pt idx="35">
                  <c:v>39142</c:v>
                </c:pt>
                <c:pt idx="36">
                  <c:v>39173</c:v>
                </c:pt>
                <c:pt idx="37">
                  <c:v>39203</c:v>
                </c:pt>
                <c:pt idx="38">
                  <c:v>39234</c:v>
                </c:pt>
                <c:pt idx="39">
                  <c:v>39264</c:v>
                </c:pt>
                <c:pt idx="40">
                  <c:v>39295</c:v>
                </c:pt>
                <c:pt idx="41">
                  <c:v>39326</c:v>
                </c:pt>
                <c:pt idx="42">
                  <c:v>39356</c:v>
                </c:pt>
                <c:pt idx="43">
                  <c:v>39387</c:v>
                </c:pt>
                <c:pt idx="44">
                  <c:v>39417</c:v>
                </c:pt>
                <c:pt idx="45">
                  <c:v>39448</c:v>
                </c:pt>
                <c:pt idx="46">
                  <c:v>39479</c:v>
                </c:pt>
                <c:pt idx="47">
                  <c:v>39508</c:v>
                </c:pt>
                <c:pt idx="48">
                  <c:v>39539</c:v>
                </c:pt>
                <c:pt idx="49">
                  <c:v>39569</c:v>
                </c:pt>
                <c:pt idx="50">
                  <c:v>39600</c:v>
                </c:pt>
                <c:pt idx="51">
                  <c:v>39630</c:v>
                </c:pt>
                <c:pt idx="52">
                  <c:v>39661</c:v>
                </c:pt>
                <c:pt idx="53">
                  <c:v>39692</c:v>
                </c:pt>
                <c:pt idx="54">
                  <c:v>39722</c:v>
                </c:pt>
                <c:pt idx="55">
                  <c:v>39753</c:v>
                </c:pt>
                <c:pt idx="56">
                  <c:v>39783</c:v>
                </c:pt>
                <c:pt idx="57">
                  <c:v>39814</c:v>
                </c:pt>
                <c:pt idx="58">
                  <c:v>39845</c:v>
                </c:pt>
                <c:pt idx="59">
                  <c:v>39873</c:v>
                </c:pt>
                <c:pt idx="60">
                  <c:v>39904</c:v>
                </c:pt>
                <c:pt idx="61">
                  <c:v>39934</c:v>
                </c:pt>
                <c:pt idx="62">
                  <c:v>39965</c:v>
                </c:pt>
                <c:pt idx="63">
                  <c:v>39995</c:v>
                </c:pt>
                <c:pt idx="64">
                  <c:v>40026</c:v>
                </c:pt>
                <c:pt idx="65">
                  <c:v>40057</c:v>
                </c:pt>
                <c:pt idx="66">
                  <c:v>40087</c:v>
                </c:pt>
                <c:pt idx="67">
                  <c:v>40118</c:v>
                </c:pt>
                <c:pt idx="68">
                  <c:v>40148</c:v>
                </c:pt>
                <c:pt idx="69">
                  <c:v>40179</c:v>
                </c:pt>
                <c:pt idx="70">
                  <c:v>40210</c:v>
                </c:pt>
                <c:pt idx="71">
                  <c:v>40238</c:v>
                </c:pt>
                <c:pt idx="72">
                  <c:v>40269</c:v>
                </c:pt>
                <c:pt idx="73">
                  <c:v>40299</c:v>
                </c:pt>
                <c:pt idx="74">
                  <c:v>40330</c:v>
                </c:pt>
                <c:pt idx="75">
                  <c:v>40360</c:v>
                </c:pt>
                <c:pt idx="76">
                  <c:v>40391</c:v>
                </c:pt>
                <c:pt idx="77">
                  <c:v>40422</c:v>
                </c:pt>
                <c:pt idx="78">
                  <c:v>40452</c:v>
                </c:pt>
                <c:pt idx="79">
                  <c:v>40483</c:v>
                </c:pt>
                <c:pt idx="80">
                  <c:v>40513</c:v>
                </c:pt>
                <c:pt idx="81">
                  <c:v>40544</c:v>
                </c:pt>
                <c:pt idx="82">
                  <c:v>40575</c:v>
                </c:pt>
                <c:pt idx="83">
                  <c:v>40603</c:v>
                </c:pt>
                <c:pt idx="84">
                  <c:v>40634</c:v>
                </c:pt>
                <c:pt idx="85">
                  <c:v>40664</c:v>
                </c:pt>
                <c:pt idx="86">
                  <c:v>40695</c:v>
                </c:pt>
                <c:pt idx="87">
                  <c:v>40725</c:v>
                </c:pt>
                <c:pt idx="88">
                  <c:v>40756</c:v>
                </c:pt>
                <c:pt idx="89">
                  <c:v>40787</c:v>
                </c:pt>
                <c:pt idx="90">
                  <c:v>40817</c:v>
                </c:pt>
                <c:pt idx="91">
                  <c:v>40848</c:v>
                </c:pt>
                <c:pt idx="92">
                  <c:v>40878</c:v>
                </c:pt>
                <c:pt idx="93">
                  <c:v>40909</c:v>
                </c:pt>
                <c:pt idx="94">
                  <c:v>40940</c:v>
                </c:pt>
                <c:pt idx="95">
                  <c:v>40969</c:v>
                </c:pt>
                <c:pt idx="96">
                  <c:v>41000</c:v>
                </c:pt>
                <c:pt idx="97">
                  <c:v>41030</c:v>
                </c:pt>
                <c:pt idx="98">
                  <c:v>41061</c:v>
                </c:pt>
                <c:pt idx="99">
                  <c:v>41091</c:v>
                </c:pt>
                <c:pt idx="100">
                  <c:v>41122</c:v>
                </c:pt>
                <c:pt idx="101">
                  <c:v>41153</c:v>
                </c:pt>
                <c:pt idx="102">
                  <c:v>41183</c:v>
                </c:pt>
                <c:pt idx="103">
                  <c:v>41214</c:v>
                </c:pt>
                <c:pt idx="104">
                  <c:v>41244</c:v>
                </c:pt>
                <c:pt idx="105">
                  <c:v>41275</c:v>
                </c:pt>
                <c:pt idx="106">
                  <c:v>41306</c:v>
                </c:pt>
                <c:pt idx="107">
                  <c:v>41334</c:v>
                </c:pt>
                <c:pt idx="108">
                  <c:v>41365</c:v>
                </c:pt>
                <c:pt idx="109">
                  <c:v>41395</c:v>
                </c:pt>
                <c:pt idx="110">
                  <c:v>41426</c:v>
                </c:pt>
                <c:pt idx="111">
                  <c:v>41456</c:v>
                </c:pt>
                <c:pt idx="112">
                  <c:v>41487</c:v>
                </c:pt>
                <c:pt idx="113">
                  <c:v>41518</c:v>
                </c:pt>
                <c:pt idx="114">
                  <c:v>41548</c:v>
                </c:pt>
                <c:pt idx="115">
                  <c:v>41579</c:v>
                </c:pt>
                <c:pt idx="116">
                  <c:v>41609</c:v>
                </c:pt>
                <c:pt idx="117">
                  <c:v>41640</c:v>
                </c:pt>
                <c:pt idx="118">
                  <c:v>41671</c:v>
                </c:pt>
                <c:pt idx="119">
                  <c:v>41699</c:v>
                </c:pt>
                <c:pt idx="120">
                  <c:v>41730</c:v>
                </c:pt>
                <c:pt idx="121">
                  <c:v>41760</c:v>
                </c:pt>
                <c:pt idx="122">
                  <c:v>41791</c:v>
                </c:pt>
                <c:pt idx="123">
                  <c:v>41821</c:v>
                </c:pt>
                <c:pt idx="124">
                  <c:v>41852</c:v>
                </c:pt>
                <c:pt idx="125">
                  <c:v>41883</c:v>
                </c:pt>
                <c:pt idx="126">
                  <c:v>41913</c:v>
                </c:pt>
                <c:pt idx="127">
                  <c:v>41944</c:v>
                </c:pt>
                <c:pt idx="128">
                  <c:v>41974</c:v>
                </c:pt>
                <c:pt idx="129">
                  <c:v>42005</c:v>
                </c:pt>
                <c:pt idx="130">
                  <c:v>42036</c:v>
                </c:pt>
                <c:pt idx="131">
                  <c:v>42064</c:v>
                </c:pt>
                <c:pt idx="132">
                  <c:v>42095</c:v>
                </c:pt>
                <c:pt idx="133">
                  <c:v>42125</c:v>
                </c:pt>
                <c:pt idx="134">
                  <c:v>42156</c:v>
                </c:pt>
                <c:pt idx="135">
                  <c:v>42186</c:v>
                </c:pt>
                <c:pt idx="136">
                  <c:v>42217</c:v>
                </c:pt>
                <c:pt idx="137">
                  <c:v>42248</c:v>
                </c:pt>
                <c:pt idx="138">
                  <c:v>42278</c:v>
                </c:pt>
                <c:pt idx="139">
                  <c:v>42309</c:v>
                </c:pt>
                <c:pt idx="140">
                  <c:v>42339</c:v>
                </c:pt>
                <c:pt idx="141">
                  <c:v>42370</c:v>
                </c:pt>
                <c:pt idx="142">
                  <c:v>42401</c:v>
                </c:pt>
                <c:pt idx="143">
                  <c:v>42430</c:v>
                </c:pt>
                <c:pt idx="144">
                  <c:v>42461</c:v>
                </c:pt>
                <c:pt idx="145">
                  <c:v>42491</c:v>
                </c:pt>
                <c:pt idx="146">
                  <c:v>42522</c:v>
                </c:pt>
                <c:pt idx="147">
                  <c:v>42552</c:v>
                </c:pt>
                <c:pt idx="148">
                  <c:v>42583</c:v>
                </c:pt>
                <c:pt idx="149">
                  <c:v>42614</c:v>
                </c:pt>
                <c:pt idx="150">
                  <c:v>42644</c:v>
                </c:pt>
                <c:pt idx="151">
                  <c:v>42675</c:v>
                </c:pt>
              </c:numCache>
            </c:numRef>
          </c:cat>
          <c:val>
            <c:numRef>
              <c:f>'Relativos simples'!$H$3:$H$153</c:f>
              <c:numCache>
                <c:formatCode>General</c:formatCode>
                <c:ptCount val="151"/>
                <c:pt idx="0">
                  <c:v>-2.6571033475501338</c:v>
                </c:pt>
                <c:pt idx="1">
                  <c:v>-2.3706961051709641</c:v>
                </c:pt>
                <c:pt idx="2">
                  <c:v>-15.552571829126478</c:v>
                </c:pt>
                <c:pt idx="3">
                  <c:v>-8.7604877800875585</c:v>
                </c:pt>
                <c:pt idx="4">
                  <c:v>-6.2848291465416963</c:v>
                </c:pt>
                <c:pt idx="5">
                  <c:v>0.96681799141865099</c:v>
                </c:pt>
                <c:pt idx="6">
                  <c:v>-10.383752873241008</c:v>
                </c:pt>
                <c:pt idx="7">
                  <c:v>-1.3841230915523113</c:v>
                </c:pt>
                <c:pt idx="8">
                  <c:v>-2.1876348042325446</c:v>
                </c:pt>
                <c:pt idx="9">
                  <c:v>-7.9717875962707581</c:v>
                </c:pt>
                <c:pt idx="10">
                  <c:v>16.521255003664635</c:v>
                </c:pt>
                <c:pt idx="11">
                  <c:v>-6.7960372325948555</c:v>
                </c:pt>
                <c:pt idx="12">
                  <c:v>-6.1903603121299113</c:v>
                </c:pt>
                <c:pt idx="13">
                  <c:v>5.5339194676369488</c:v>
                </c:pt>
                <c:pt idx="14">
                  <c:v>-2.3154369014767582</c:v>
                </c:pt>
                <c:pt idx="15">
                  <c:v>-2.9644938452196072</c:v>
                </c:pt>
                <c:pt idx="16">
                  <c:v>-4.0535914945111813</c:v>
                </c:pt>
                <c:pt idx="17">
                  <c:v>-7.3808743031556645</c:v>
                </c:pt>
                <c:pt idx="18">
                  <c:v>-1.3699376310700728</c:v>
                </c:pt>
                <c:pt idx="19">
                  <c:v>5.4856448571586611</c:v>
                </c:pt>
                <c:pt idx="20">
                  <c:v>1.5930950920704134</c:v>
                </c:pt>
                <c:pt idx="21">
                  <c:v>-3.2492343483126263</c:v>
                </c:pt>
                <c:pt idx="22">
                  <c:v>-7.2485989415493179</c:v>
                </c:pt>
                <c:pt idx="23">
                  <c:v>-3.9973747359353382</c:v>
                </c:pt>
                <c:pt idx="24">
                  <c:v>3.4929926508289242</c:v>
                </c:pt>
                <c:pt idx="25">
                  <c:v>5.7139318374171779</c:v>
                </c:pt>
                <c:pt idx="26">
                  <c:v>-0.8142781824217451</c:v>
                </c:pt>
                <c:pt idx="27">
                  <c:v>-1.3714218214749678</c:v>
                </c:pt>
                <c:pt idx="28">
                  <c:v>0.81800652329262391</c:v>
                </c:pt>
                <c:pt idx="29">
                  <c:v>7.72919504545888</c:v>
                </c:pt>
                <c:pt idx="30">
                  <c:v>8.7361011560162467</c:v>
                </c:pt>
                <c:pt idx="31">
                  <c:v>1.0012777954310224</c:v>
                </c:pt>
                <c:pt idx="32">
                  <c:v>1.5148066830887927</c:v>
                </c:pt>
                <c:pt idx="33">
                  <c:v>-0.93237941380105838</c:v>
                </c:pt>
                <c:pt idx="34">
                  <c:v>-0.42764624836098619</c:v>
                </c:pt>
                <c:pt idx="35">
                  <c:v>-6.1070131050779253</c:v>
                </c:pt>
                <c:pt idx="36">
                  <c:v>-1.9435792471300175</c:v>
                </c:pt>
                <c:pt idx="37">
                  <c:v>1.1580418564971922</c:v>
                </c:pt>
                <c:pt idx="38">
                  <c:v>-0.20527175180779977</c:v>
                </c:pt>
                <c:pt idx="39">
                  <c:v>9.9984536990754549</c:v>
                </c:pt>
                <c:pt idx="40">
                  <c:v>13.795944253923849</c:v>
                </c:pt>
                <c:pt idx="41">
                  <c:v>4.454920752570473</c:v>
                </c:pt>
                <c:pt idx="42">
                  <c:v>1.4458434407608394</c:v>
                </c:pt>
                <c:pt idx="43">
                  <c:v>7.8161642506052544</c:v>
                </c:pt>
                <c:pt idx="44">
                  <c:v>4.9595027170018255</c:v>
                </c:pt>
                <c:pt idx="45">
                  <c:v>6.5140726969554805</c:v>
                </c:pt>
                <c:pt idx="46">
                  <c:v>0.53846880524702101</c:v>
                </c:pt>
                <c:pt idx="47">
                  <c:v>-6.2153793837865834</c:v>
                </c:pt>
                <c:pt idx="48">
                  <c:v>-1.7459196671803454</c:v>
                </c:pt>
                <c:pt idx="49">
                  <c:v>7.9128498835845846</c:v>
                </c:pt>
                <c:pt idx="50">
                  <c:v>5.8081484164606252</c:v>
                </c:pt>
                <c:pt idx="51">
                  <c:v>-12.761777182406775</c:v>
                </c:pt>
                <c:pt idx="52">
                  <c:v>1.345919951642415</c:v>
                </c:pt>
                <c:pt idx="53">
                  <c:v>-1.1452648996269801</c:v>
                </c:pt>
                <c:pt idx="54">
                  <c:v>-0.33573619893101636</c:v>
                </c:pt>
                <c:pt idx="55">
                  <c:v>2.9366030606092579</c:v>
                </c:pt>
                <c:pt idx="56">
                  <c:v>4.4902973058215991</c:v>
                </c:pt>
                <c:pt idx="57">
                  <c:v>5.6892302245462218</c:v>
                </c:pt>
                <c:pt idx="58">
                  <c:v>-7.9011788958319897</c:v>
                </c:pt>
                <c:pt idx="59">
                  <c:v>3.9405915200690202</c:v>
                </c:pt>
                <c:pt idx="60">
                  <c:v>3.4917316440703985</c:v>
                </c:pt>
                <c:pt idx="61">
                  <c:v>-0.568534036179841</c:v>
                </c:pt>
                <c:pt idx="62">
                  <c:v>-4.4718238475472987</c:v>
                </c:pt>
                <c:pt idx="63">
                  <c:v>-1.8908095156597682</c:v>
                </c:pt>
                <c:pt idx="64">
                  <c:v>-0.56682459604733992</c:v>
                </c:pt>
                <c:pt idx="65">
                  <c:v>-3.268990554430161</c:v>
                </c:pt>
                <c:pt idx="66">
                  <c:v>-0.90876774672511829</c:v>
                </c:pt>
                <c:pt idx="67">
                  <c:v>-2.0780000439272044</c:v>
                </c:pt>
                <c:pt idx="68">
                  <c:v>-4.0881835445877215</c:v>
                </c:pt>
                <c:pt idx="69">
                  <c:v>-9.9992204755099436</c:v>
                </c:pt>
                <c:pt idx="70">
                  <c:v>-7.2887795639319961</c:v>
                </c:pt>
                <c:pt idx="71">
                  <c:v>-3.3563567740609557</c:v>
                </c:pt>
                <c:pt idx="72">
                  <c:v>2.6496403990410471</c:v>
                </c:pt>
                <c:pt idx="73">
                  <c:v>1.5651338650896065</c:v>
                </c:pt>
                <c:pt idx="74">
                  <c:v>4.1449159797621888</c:v>
                </c:pt>
                <c:pt idx="75">
                  <c:v>9.4208876912667279</c:v>
                </c:pt>
                <c:pt idx="76">
                  <c:v>3.0750537686902106</c:v>
                </c:pt>
                <c:pt idx="77">
                  <c:v>4.565224827455566</c:v>
                </c:pt>
                <c:pt idx="78">
                  <c:v>8.6409811850618041</c:v>
                </c:pt>
                <c:pt idx="79">
                  <c:v>2.8350658735894143</c:v>
                </c:pt>
                <c:pt idx="80">
                  <c:v>2.3390904012829736</c:v>
                </c:pt>
                <c:pt idx="81">
                  <c:v>2.4817270848510162</c:v>
                </c:pt>
                <c:pt idx="82">
                  <c:v>-5.7703747769184872</c:v>
                </c:pt>
                <c:pt idx="83">
                  <c:v>-3.5823031761660076</c:v>
                </c:pt>
                <c:pt idx="84">
                  <c:v>-3.4858763739510721</c:v>
                </c:pt>
                <c:pt idx="85">
                  <c:v>0.68821438980364746</c:v>
                </c:pt>
                <c:pt idx="86">
                  <c:v>-1.0116440005545968</c:v>
                </c:pt>
                <c:pt idx="87">
                  <c:v>1.6544867478879439</c:v>
                </c:pt>
                <c:pt idx="88">
                  <c:v>6.9941767568233928</c:v>
                </c:pt>
                <c:pt idx="89">
                  <c:v>-3.2937885911423024</c:v>
                </c:pt>
                <c:pt idx="90">
                  <c:v>-2.1196518098691257</c:v>
                </c:pt>
                <c:pt idx="91">
                  <c:v>-2.0567154133122045</c:v>
                </c:pt>
                <c:pt idx="92">
                  <c:v>4.0986762584317944</c:v>
                </c:pt>
                <c:pt idx="93">
                  <c:v>1.6555430963244362</c:v>
                </c:pt>
                <c:pt idx="94">
                  <c:v>8.7563875525915194</c:v>
                </c:pt>
                <c:pt idx="95">
                  <c:v>9.3262921186532139</c:v>
                </c:pt>
                <c:pt idx="96">
                  <c:v>7.807488495328414</c:v>
                </c:pt>
                <c:pt idx="97">
                  <c:v>3.9957026569150003</c:v>
                </c:pt>
                <c:pt idx="98">
                  <c:v>12.450420133226459</c:v>
                </c:pt>
                <c:pt idx="99">
                  <c:v>11.445536036624233</c:v>
                </c:pt>
                <c:pt idx="100">
                  <c:v>4.7339676168052875</c:v>
                </c:pt>
                <c:pt idx="101">
                  <c:v>-9.8664086972544567</c:v>
                </c:pt>
                <c:pt idx="102">
                  <c:v>-0.97047824455293608</c:v>
                </c:pt>
                <c:pt idx="103">
                  <c:v>0.97939900113688338</c:v>
                </c:pt>
                <c:pt idx="104">
                  <c:v>-11.116757421369044</c:v>
                </c:pt>
                <c:pt idx="105">
                  <c:v>-6.8590598734318746</c:v>
                </c:pt>
                <c:pt idx="106">
                  <c:v>-3.9789464029322517</c:v>
                </c:pt>
                <c:pt idx="107">
                  <c:v>-5.3349155730598028</c:v>
                </c:pt>
                <c:pt idx="108">
                  <c:v>1.3616411880450414</c:v>
                </c:pt>
                <c:pt idx="109">
                  <c:v>10.967146612143935</c:v>
                </c:pt>
                <c:pt idx="110">
                  <c:v>4.0897939748601857</c:v>
                </c:pt>
                <c:pt idx="111">
                  <c:v>-3.3833103503142468</c:v>
                </c:pt>
                <c:pt idx="112">
                  <c:v>9.8231180019590454</c:v>
                </c:pt>
                <c:pt idx="113">
                  <c:v>-2.1243593728755172E-2</c:v>
                </c:pt>
                <c:pt idx="114">
                  <c:v>2.897710672643214</c:v>
                </c:pt>
                <c:pt idx="115">
                  <c:v>1.6328476595951429</c:v>
                </c:pt>
                <c:pt idx="116">
                  <c:v>-5.7580547330427123</c:v>
                </c:pt>
                <c:pt idx="117">
                  <c:v>-1.6014178460914223</c:v>
                </c:pt>
                <c:pt idx="118">
                  <c:v>3.8265610248842563</c:v>
                </c:pt>
                <c:pt idx="119">
                  <c:v>-3.0816210630196252</c:v>
                </c:pt>
                <c:pt idx="120">
                  <c:v>0.12984185230368439</c:v>
                </c:pt>
                <c:pt idx="121">
                  <c:v>-0.82057251401865017</c:v>
                </c:pt>
                <c:pt idx="122">
                  <c:v>-6.6703209008762201</c:v>
                </c:pt>
                <c:pt idx="123">
                  <c:v>-1.7653866749581084</c:v>
                </c:pt>
                <c:pt idx="124">
                  <c:v>-4.3665265786280685</c:v>
                </c:pt>
                <c:pt idx="125">
                  <c:v>-0.14397140430040167</c:v>
                </c:pt>
                <c:pt idx="126">
                  <c:v>7.4166551581273268</c:v>
                </c:pt>
                <c:pt idx="127">
                  <c:v>0.37644445130136717</c:v>
                </c:pt>
                <c:pt idx="128">
                  <c:v>-1.7906272574968085</c:v>
                </c:pt>
                <c:pt idx="129">
                  <c:v>-3.1062629550797709</c:v>
                </c:pt>
                <c:pt idx="130">
                  <c:v>6.4531470690110098</c:v>
                </c:pt>
                <c:pt idx="131">
                  <c:v>-0.5807896041189764</c:v>
                </c:pt>
                <c:pt idx="132">
                  <c:v>-2.6957180865946668</c:v>
                </c:pt>
                <c:pt idx="133">
                  <c:v>-0.27569813319949787</c:v>
                </c:pt>
                <c:pt idx="134">
                  <c:v>6.5971263504090984</c:v>
                </c:pt>
                <c:pt idx="135">
                  <c:v>4.7935604973892794</c:v>
                </c:pt>
                <c:pt idx="136">
                  <c:v>5.3941882748640921</c:v>
                </c:pt>
                <c:pt idx="137">
                  <c:v>5.2273543652572556</c:v>
                </c:pt>
                <c:pt idx="138">
                  <c:v>-2.3971573781637971</c:v>
                </c:pt>
                <c:pt idx="139">
                  <c:v>-3.0990173847316669</c:v>
                </c:pt>
                <c:pt idx="140">
                  <c:v>4.207544974839152</c:v>
                </c:pt>
                <c:pt idx="141">
                  <c:v>1.4781800980968995</c:v>
                </c:pt>
                <c:pt idx="142">
                  <c:v>-7.8853354959275208</c:v>
                </c:pt>
                <c:pt idx="143">
                  <c:v>-8.7886378530001252E-2</c:v>
                </c:pt>
                <c:pt idx="144">
                  <c:v>11.781617121963038</c:v>
                </c:pt>
                <c:pt idx="145">
                  <c:v>11.929034221616575</c:v>
                </c:pt>
                <c:pt idx="146">
                  <c:v>-4.1953125478452051</c:v>
                </c:pt>
                <c:pt idx="147">
                  <c:v>-10.540116571186019</c:v>
                </c:pt>
                <c:pt idx="148">
                  <c:v>-2.9253722811329936</c:v>
                </c:pt>
                <c:pt idx="149">
                  <c:v>-1.8322611038320673</c:v>
                </c:pt>
                <c:pt idx="150">
                  <c:v>0.16271160006238006</c:v>
                </c:pt>
              </c:numCache>
            </c:numRef>
          </c:val>
          <c:smooth val="0"/>
        </c:ser>
        <c:dLbls>
          <c:showLegendKey val="0"/>
          <c:showVal val="0"/>
          <c:showCatName val="0"/>
          <c:showSerName val="0"/>
          <c:showPercent val="0"/>
          <c:showBubbleSize val="0"/>
        </c:dLbls>
        <c:marker val="1"/>
        <c:smooth val="0"/>
        <c:axId val="174276992"/>
        <c:axId val="174278528"/>
      </c:lineChart>
      <c:dateAx>
        <c:axId val="174276992"/>
        <c:scaling>
          <c:orientation val="minMax"/>
        </c:scaling>
        <c:delete val="0"/>
        <c:axPos val="b"/>
        <c:numFmt formatCode="mmm/yyyy" sourceLinked="1"/>
        <c:majorTickMark val="out"/>
        <c:minorTickMark val="none"/>
        <c:tickLblPos val="nextTo"/>
        <c:crossAx val="174278528"/>
        <c:crosses val="autoZero"/>
        <c:auto val="1"/>
        <c:lblOffset val="100"/>
        <c:baseTimeUnit val="months"/>
      </c:dateAx>
      <c:valAx>
        <c:axId val="174278528"/>
        <c:scaling>
          <c:orientation val="minMax"/>
        </c:scaling>
        <c:delete val="0"/>
        <c:axPos val="l"/>
        <c:majorGridlines/>
        <c:numFmt formatCode="General" sourceLinked="1"/>
        <c:majorTickMark val="out"/>
        <c:minorTickMark val="none"/>
        <c:tickLblPos val="nextTo"/>
        <c:crossAx val="174276992"/>
        <c:crosses val="autoZero"/>
        <c:crossBetween val="between"/>
      </c:valAx>
    </c:plotArea>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IPC EUA com base</a:t>
            </a:r>
            <a:r>
              <a:rPr lang="pt-BR" baseline="0"/>
              <a:t> em 1983 e 1993</a:t>
            </a:r>
            <a:endParaRPr lang="pt-BR"/>
          </a:p>
        </c:rich>
      </c:tx>
      <c:layout/>
      <c:overlay val="0"/>
    </c:title>
    <c:autoTitleDeleted val="0"/>
    <c:plotArea>
      <c:layout/>
      <c:lineChart>
        <c:grouping val="standard"/>
        <c:varyColors val="0"/>
        <c:ser>
          <c:idx val="0"/>
          <c:order val="0"/>
          <c:tx>
            <c:v>IPC com base em 1983</c:v>
          </c:tx>
          <c:cat>
            <c:strRef>
              <c:f>'Mudança de base'!$A$2:$A$27</c:f>
              <c:strCache>
                <c:ptCount val="26"/>
                <c:pt idx="0">
                  <c:v>1971</c:v>
                </c:pt>
                <c:pt idx="1">
                  <c:v>  1972</c:v>
                </c:pt>
                <c:pt idx="2">
                  <c:v>  1973</c:v>
                </c:pt>
                <c:pt idx="3">
                  <c:v>  1974</c:v>
                </c:pt>
                <c:pt idx="4">
                  <c:v>  1975</c:v>
                </c:pt>
                <c:pt idx="5">
                  <c:v>  1976</c:v>
                </c:pt>
                <c:pt idx="6">
                  <c:v>  1977</c:v>
                </c:pt>
                <c:pt idx="7">
                  <c:v>  1978</c:v>
                </c:pt>
                <c:pt idx="8">
                  <c:v>  1979</c:v>
                </c:pt>
                <c:pt idx="9">
                  <c:v>  1980</c:v>
                </c:pt>
                <c:pt idx="10">
                  <c:v>  1981</c:v>
                </c:pt>
                <c:pt idx="11">
                  <c:v>  1982</c:v>
                </c:pt>
                <c:pt idx="12">
                  <c:v>  1983</c:v>
                </c:pt>
                <c:pt idx="13">
                  <c:v>  1984</c:v>
                </c:pt>
                <c:pt idx="14">
                  <c:v>  1985</c:v>
                </c:pt>
                <c:pt idx="15">
                  <c:v>  1986</c:v>
                </c:pt>
                <c:pt idx="16">
                  <c:v>  1987</c:v>
                </c:pt>
                <c:pt idx="17">
                  <c:v>  1988</c:v>
                </c:pt>
                <c:pt idx="18">
                  <c:v>  1989</c:v>
                </c:pt>
                <c:pt idx="19">
                  <c:v>  1990</c:v>
                </c:pt>
                <c:pt idx="20">
                  <c:v>  1991</c:v>
                </c:pt>
                <c:pt idx="21">
                  <c:v>  1992</c:v>
                </c:pt>
                <c:pt idx="22">
                  <c:v>  1993</c:v>
                </c:pt>
                <c:pt idx="23">
                  <c:v>  1994</c:v>
                </c:pt>
                <c:pt idx="24">
                  <c:v>  1995</c:v>
                </c:pt>
                <c:pt idx="25">
                  <c:v>  1996</c:v>
                </c:pt>
              </c:strCache>
            </c:strRef>
          </c:cat>
          <c:val>
            <c:numRef>
              <c:f>'Mudança de base'!$B$2:$B$27</c:f>
              <c:numCache>
                <c:formatCode>General</c:formatCode>
                <c:ptCount val="26"/>
                <c:pt idx="0">
                  <c:v>40.5</c:v>
                </c:pt>
                <c:pt idx="1">
                  <c:v>41.8</c:v>
                </c:pt>
                <c:pt idx="2">
                  <c:v>44.4</c:v>
                </c:pt>
                <c:pt idx="3">
                  <c:v>49.3</c:v>
                </c:pt>
                <c:pt idx="4">
                  <c:v>53.8</c:v>
                </c:pt>
                <c:pt idx="5">
                  <c:v>56.9</c:v>
                </c:pt>
                <c:pt idx="6">
                  <c:v>60.6</c:v>
                </c:pt>
                <c:pt idx="7">
                  <c:v>65.2</c:v>
                </c:pt>
                <c:pt idx="8">
                  <c:v>72.599999999999994</c:v>
                </c:pt>
                <c:pt idx="9">
                  <c:v>82.4</c:v>
                </c:pt>
                <c:pt idx="10">
                  <c:v>90.9</c:v>
                </c:pt>
                <c:pt idx="11">
                  <c:v>96.5</c:v>
                </c:pt>
                <c:pt idx="12">
                  <c:v>100</c:v>
                </c:pt>
                <c:pt idx="13">
                  <c:v>103.9</c:v>
                </c:pt>
                <c:pt idx="14">
                  <c:v>107.6</c:v>
                </c:pt>
                <c:pt idx="15">
                  <c:v>109.6</c:v>
                </c:pt>
                <c:pt idx="16">
                  <c:v>113.6</c:v>
                </c:pt>
                <c:pt idx="17">
                  <c:v>118.3</c:v>
                </c:pt>
                <c:pt idx="18">
                  <c:v>124</c:v>
                </c:pt>
                <c:pt idx="19">
                  <c:v>130.69999999999999</c:v>
                </c:pt>
                <c:pt idx="20">
                  <c:v>136.19999999999999</c:v>
                </c:pt>
                <c:pt idx="21">
                  <c:v>140.30000000000001</c:v>
                </c:pt>
                <c:pt idx="22">
                  <c:v>144.5</c:v>
                </c:pt>
                <c:pt idx="23">
                  <c:v>148.19999999999999</c:v>
                </c:pt>
                <c:pt idx="24">
                  <c:v>152.4</c:v>
                </c:pt>
                <c:pt idx="25">
                  <c:v>156.9</c:v>
                </c:pt>
              </c:numCache>
            </c:numRef>
          </c:val>
          <c:smooth val="0"/>
        </c:ser>
        <c:ser>
          <c:idx val="1"/>
          <c:order val="1"/>
          <c:tx>
            <c:v>IPC com base em 1993</c:v>
          </c:tx>
          <c:val>
            <c:numRef>
              <c:f>'Mudança de base'!$D$2:$D$27</c:f>
              <c:numCache>
                <c:formatCode>0.0</c:formatCode>
                <c:ptCount val="26"/>
                <c:pt idx="0">
                  <c:v>28.027681660899656</c:v>
                </c:pt>
                <c:pt idx="1">
                  <c:v>28.927335640138409</c:v>
                </c:pt>
                <c:pt idx="2">
                  <c:v>30.726643598615915</c:v>
                </c:pt>
                <c:pt idx="3">
                  <c:v>34.117647058823522</c:v>
                </c:pt>
                <c:pt idx="4">
                  <c:v>37.231833910034602</c:v>
                </c:pt>
                <c:pt idx="5">
                  <c:v>39.377162629757784</c:v>
                </c:pt>
                <c:pt idx="6">
                  <c:v>41.937716262975776</c:v>
                </c:pt>
                <c:pt idx="7">
                  <c:v>45.121107266435992</c:v>
                </c:pt>
                <c:pt idx="8">
                  <c:v>50.242214532871962</c:v>
                </c:pt>
                <c:pt idx="9">
                  <c:v>57.024221453287204</c:v>
                </c:pt>
                <c:pt idx="10">
                  <c:v>62.906574394463675</c:v>
                </c:pt>
                <c:pt idx="11">
                  <c:v>66.782006920415228</c:v>
                </c:pt>
                <c:pt idx="12">
                  <c:v>69.20415224913495</c:v>
                </c:pt>
                <c:pt idx="13">
                  <c:v>71.903114186851212</c:v>
                </c:pt>
                <c:pt idx="14">
                  <c:v>74.463667820069205</c:v>
                </c:pt>
                <c:pt idx="15">
                  <c:v>75.847750865051893</c:v>
                </c:pt>
                <c:pt idx="16">
                  <c:v>78.615916955017298</c:v>
                </c:pt>
                <c:pt idx="17">
                  <c:v>81.868512110726641</c:v>
                </c:pt>
                <c:pt idx="18">
                  <c:v>85.813148788927336</c:v>
                </c:pt>
                <c:pt idx="19">
                  <c:v>90.449826989619368</c:v>
                </c:pt>
                <c:pt idx="20">
                  <c:v>94.256055363321792</c:v>
                </c:pt>
                <c:pt idx="21">
                  <c:v>97.093425605536339</c:v>
                </c:pt>
                <c:pt idx="22">
                  <c:v>100</c:v>
                </c:pt>
                <c:pt idx="23">
                  <c:v>102.56055363321799</c:v>
                </c:pt>
                <c:pt idx="24">
                  <c:v>105.46712802768165</c:v>
                </c:pt>
                <c:pt idx="25">
                  <c:v>108.58131487889273</c:v>
                </c:pt>
              </c:numCache>
            </c:numRef>
          </c:val>
          <c:smooth val="0"/>
        </c:ser>
        <c:dLbls>
          <c:showLegendKey val="0"/>
          <c:showVal val="0"/>
          <c:showCatName val="0"/>
          <c:showSerName val="0"/>
          <c:showPercent val="0"/>
          <c:showBubbleSize val="0"/>
        </c:dLbls>
        <c:marker val="1"/>
        <c:smooth val="0"/>
        <c:axId val="391313280"/>
        <c:axId val="391314816"/>
      </c:lineChart>
      <c:catAx>
        <c:axId val="391313280"/>
        <c:scaling>
          <c:orientation val="minMax"/>
        </c:scaling>
        <c:delete val="0"/>
        <c:axPos val="b"/>
        <c:majorTickMark val="out"/>
        <c:minorTickMark val="none"/>
        <c:tickLblPos val="nextTo"/>
        <c:crossAx val="391314816"/>
        <c:crosses val="autoZero"/>
        <c:auto val="1"/>
        <c:lblAlgn val="ctr"/>
        <c:lblOffset val="100"/>
        <c:noMultiLvlLbl val="0"/>
      </c:catAx>
      <c:valAx>
        <c:axId val="391314816"/>
        <c:scaling>
          <c:orientation val="minMax"/>
        </c:scaling>
        <c:delete val="0"/>
        <c:axPos val="l"/>
        <c:majorGridlines/>
        <c:numFmt formatCode="General" sourceLinked="1"/>
        <c:majorTickMark val="out"/>
        <c:minorTickMark val="none"/>
        <c:tickLblPos val="nextTo"/>
        <c:crossAx val="391313280"/>
        <c:crosses val="autoZero"/>
        <c:crossBetween val="between"/>
      </c:valAx>
    </c:plotArea>
    <c:legend>
      <c:legendPos val="b"/>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Gastos</a:t>
            </a:r>
            <a:r>
              <a:rPr lang="pt-BR" baseline="0"/>
              <a:t> anuais com alimentação nos EUA</a:t>
            </a:r>
            <a:endParaRPr lang="pt-BR"/>
          </a:p>
        </c:rich>
      </c:tx>
      <c:layout/>
      <c:overlay val="0"/>
    </c:title>
    <c:autoTitleDeleted val="0"/>
    <c:plotArea>
      <c:layout/>
      <c:lineChart>
        <c:grouping val="standard"/>
        <c:varyColors val="0"/>
        <c:ser>
          <c:idx val="0"/>
          <c:order val="0"/>
          <c:tx>
            <c:v>Alimentação (histórico)</c:v>
          </c:tx>
          <c:cat>
            <c:strRef>
              <c:f>'Deflação série temporal'!$A$2:$A$27</c:f>
              <c:strCache>
                <c:ptCount val="26"/>
                <c:pt idx="0">
                  <c:v>1971</c:v>
                </c:pt>
                <c:pt idx="1">
                  <c:v>  1972</c:v>
                </c:pt>
                <c:pt idx="2">
                  <c:v>  1973</c:v>
                </c:pt>
                <c:pt idx="3">
                  <c:v>  1974</c:v>
                </c:pt>
                <c:pt idx="4">
                  <c:v>  1975</c:v>
                </c:pt>
                <c:pt idx="5">
                  <c:v>  1976</c:v>
                </c:pt>
                <c:pt idx="6">
                  <c:v>  1977</c:v>
                </c:pt>
                <c:pt idx="7">
                  <c:v>  1978</c:v>
                </c:pt>
                <c:pt idx="8">
                  <c:v>  1979</c:v>
                </c:pt>
                <c:pt idx="9">
                  <c:v>  1980</c:v>
                </c:pt>
                <c:pt idx="10">
                  <c:v>  1981</c:v>
                </c:pt>
                <c:pt idx="11">
                  <c:v>  1982</c:v>
                </c:pt>
                <c:pt idx="12">
                  <c:v>  1983</c:v>
                </c:pt>
                <c:pt idx="13">
                  <c:v>  1984</c:v>
                </c:pt>
                <c:pt idx="14">
                  <c:v>  1985</c:v>
                </c:pt>
                <c:pt idx="15">
                  <c:v>  1986</c:v>
                </c:pt>
                <c:pt idx="16">
                  <c:v>  1987</c:v>
                </c:pt>
                <c:pt idx="17">
                  <c:v>  1988</c:v>
                </c:pt>
                <c:pt idx="18">
                  <c:v>  1989</c:v>
                </c:pt>
                <c:pt idx="19">
                  <c:v>  1990</c:v>
                </c:pt>
                <c:pt idx="20">
                  <c:v>  1991</c:v>
                </c:pt>
                <c:pt idx="21">
                  <c:v>  1992</c:v>
                </c:pt>
                <c:pt idx="22">
                  <c:v>  1993</c:v>
                </c:pt>
                <c:pt idx="23">
                  <c:v>  1994</c:v>
                </c:pt>
                <c:pt idx="24">
                  <c:v>  1995</c:v>
                </c:pt>
                <c:pt idx="25">
                  <c:v>  1996</c:v>
                </c:pt>
              </c:strCache>
            </c:strRef>
          </c:cat>
          <c:val>
            <c:numRef>
              <c:f>'Deflação série temporal'!$B$2:$B$27</c:f>
              <c:numCache>
                <c:formatCode>General</c:formatCode>
                <c:ptCount val="26"/>
                <c:pt idx="0">
                  <c:v>77366</c:v>
                </c:pt>
                <c:pt idx="1">
                  <c:v>83636</c:v>
                </c:pt>
                <c:pt idx="2">
                  <c:v>92069</c:v>
                </c:pt>
                <c:pt idx="3">
                  <c:v>104138</c:v>
                </c:pt>
                <c:pt idx="4">
                  <c:v>113875</c:v>
                </c:pt>
                <c:pt idx="5">
                  <c:v>121686</c:v>
                </c:pt>
                <c:pt idx="6">
                  <c:v>130524</c:v>
                </c:pt>
                <c:pt idx="7">
                  <c:v>143879</c:v>
                </c:pt>
                <c:pt idx="8">
                  <c:v>160491</c:v>
                </c:pt>
                <c:pt idx="9">
                  <c:v>177363</c:v>
                </c:pt>
                <c:pt idx="10">
                  <c:v>189240</c:v>
                </c:pt>
                <c:pt idx="11">
                  <c:v>196652</c:v>
                </c:pt>
                <c:pt idx="12">
                  <c:v>207132</c:v>
                </c:pt>
                <c:pt idx="13">
                  <c:v>218937</c:v>
                </c:pt>
                <c:pt idx="14">
                  <c:v>228689</c:v>
                </c:pt>
                <c:pt idx="15">
                  <c:v>237246</c:v>
                </c:pt>
                <c:pt idx="16">
                  <c:v>247093.26192906214</c:v>
                </c:pt>
                <c:pt idx="17">
                  <c:v>259915.569988231</c:v>
                </c:pt>
                <c:pt idx="18">
                  <c:v>278894.6905011558</c:v>
                </c:pt>
                <c:pt idx="19">
                  <c:v>303903.31442054897</c:v>
                </c:pt>
                <c:pt idx="20">
                  <c:v>317292.42272494704</c:v>
                </c:pt>
                <c:pt idx="21">
                  <c:v>319253.17254992132</c:v>
                </c:pt>
                <c:pt idx="22">
                  <c:v>325125.40033193736</c:v>
                </c:pt>
                <c:pt idx="23">
                  <c:v>341287.1864324981</c:v>
                </c:pt>
                <c:pt idx="24">
                  <c:v>354122.3</c:v>
                </c:pt>
                <c:pt idx="25">
                  <c:v>369334.17</c:v>
                </c:pt>
              </c:numCache>
            </c:numRef>
          </c:val>
          <c:smooth val="0"/>
        </c:ser>
        <c:ser>
          <c:idx val="1"/>
          <c:order val="1"/>
          <c:tx>
            <c:v>Alimentação (deflacionada)</c:v>
          </c:tx>
          <c:val>
            <c:numRef>
              <c:f>'Deflação série temporal'!$D$2:$D$27</c:f>
              <c:numCache>
                <c:formatCode>General</c:formatCode>
                <c:ptCount val="26"/>
                <c:pt idx="0">
                  <c:v>191027.16049382716</c:v>
                </c:pt>
                <c:pt idx="1">
                  <c:v>200086.1244019139</c:v>
                </c:pt>
                <c:pt idx="2">
                  <c:v>207362.6126126126</c:v>
                </c:pt>
                <c:pt idx="3">
                  <c:v>211233.26572008114</c:v>
                </c:pt>
                <c:pt idx="4">
                  <c:v>211663.5687732342</c:v>
                </c:pt>
                <c:pt idx="5">
                  <c:v>213859.40246045694</c:v>
                </c:pt>
                <c:pt idx="6">
                  <c:v>215386.13861386137</c:v>
                </c:pt>
                <c:pt idx="7">
                  <c:v>220673.31288343557</c:v>
                </c:pt>
                <c:pt idx="8">
                  <c:v>221061.98347107437</c:v>
                </c:pt>
                <c:pt idx="9">
                  <c:v>215246.35922330094</c:v>
                </c:pt>
                <c:pt idx="10">
                  <c:v>208184.81848184814</c:v>
                </c:pt>
                <c:pt idx="11">
                  <c:v>203784.45595854922</c:v>
                </c:pt>
                <c:pt idx="12">
                  <c:v>207132.00000000003</c:v>
                </c:pt>
                <c:pt idx="13">
                  <c:v>210718.96053897977</c:v>
                </c:pt>
                <c:pt idx="14">
                  <c:v>212536.24535315984</c:v>
                </c:pt>
                <c:pt idx="15">
                  <c:v>216465.3284671533</c:v>
                </c:pt>
                <c:pt idx="16">
                  <c:v>217511.67423332937</c:v>
                </c:pt>
                <c:pt idx="17">
                  <c:v>219708.8503704404</c:v>
                </c:pt>
                <c:pt idx="18">
                  <c:v>224915.07298480306</c:v>
                </c:pt>
                <c:pt idx="19">
                  <c:v>232519.75089559983</c:v>
                </c:pt>
                <c:pt idx="20">
                  <c:v>232960.66279364692</c:v>
                </c:pt>
                <c:pt idx="21">
                  <c:v>227550.37245183272</c:v>
                </c:pt>
                <c:pt idx="22">
                  <c:v>225000.27704632343</c:v>
                </c:pt>
                <c:pt idx="23">
                  <c:v>230288.24995445216</c:v>
                </c:pt>
                <c:pt idx="24">
                  <c:v>232363.71391076114</c:v>
                </c:pt>
                <c:pt idx="25">
                  <c:v>235394.62715105159</c:v>
                </c:pt>
              </c:numCache>
            </c:numRef>
          </c:val>
          <c:smooth val="0"/>
        </c:ser>
        <c:dLbls>
          <c:showLegendKey val="0"/>
          <c:showVal val="0"/>
          <c:showCatName val="0"/>
          <c:showSerName val="0"/>
          <c:showPercent val="0"/>
          <c:showBubbleSize val="0"/>
        </c:dLbls>
        <c:marker val="1"/>
        <c:smooth val="0"/>
        <c:axId val="337845248"/>
        <c:axId val="377160448"/>
      </c:lineChart>
      <c:catAx>
        <c:axId val="337845248"/>
        <c:scaling>
          <c:orientation val="minMax"/>
        </c:scaling>
        <c:delete val="0"/>
        <c:axPos val="b"/>
        <c:majorTickMark val="out"/>
        <c:minorTickMark val="none"/>
        <c:tickLblPos val="nextTo"/>
        <c:crossAx val="377160448"/>
        <c:crosses val="autoZero"/>
        <c:auto val="1"/>
        <c:lblAlgn val="ctr"/>
        <c:lblOffset val="100"/>
        <c:noMultiLvlLbl val="0"/>
      </c:catAx>
      <c:valAx>
        <c:axId val="377160448"/>
        <c:scaling>
          <c:orientation val="minMax"/>
        </c:scaling>
        <c:delete val="0"/>
        <c:axPos val="l"/>
        <c:majorGridlines/>
        <c:numFmt formatCode="General" sourceLinked="1"/>
        <c:majorTickMark val="out"/>
        <c:minorTickMark val="none"/>
        <c:tickLblPos val="nextTo"/>
        <c:crossAx val="337845248"/>
        <c:crosses val="autoZero"/>
        <c:crossBetween val="between"/>
      </c:valAx>
    </c:plotArea>
    <c:legend>
      <c:legendPos val="b"/>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10</xdr:col>
      <xdr:colOff>54427</xdr:colOff>
      <xdr:row>0</xdr:row>
      <xdr:rowOff>42861</xdr:rowOff>
    </xdr:from>
    <xdr:to>
      <xdr:col>25</xdr:col>
      <xdr:colOff>0</xdr:colOff>
      <xdr:row>29</xdr:row>
      <xdr:rowOff>9524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123825</xdr:colOff>
      <xdr:row>29</xdr:row>
      <xdr:rowOff>180974</xdr:rowOff>
    </xdr:from>
    <xdr:to>
      <xdr:col>25</xdr:col>
      <xdr:colOff>0</xdr:colOff>
      <xdr:row>58</xdr:row>
      <xdr:rowOff>133349</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219075</xdr:colOff>
      <xdr:row>0</xdr:row>
      <xdr:rowOff>171449</xdr:rowOff>
    </xdr:from>
    <xdr:to>
      <xdr:col>29</xdr:col>
      <xdr:colOff>304800</xdr:colOff>
      <xdr:row>29</xdr:row>
      <xdr:rowOff>161924</xdr:rowOff>
    </xdr:to>
    <xdr:sp macro="" textlink="">
      <xdr:nvSpPr>
        <xdr:cNvPr id="5" name="CaixaDeTexto 4"/>
        <xdr:cNvSpPr txBox="1"/>
      </xdr:nvSpPr>
      <xdr:spPr>
        <a:xfrm>
          <a:off x="21678900" y="171449"/>
          <a:ext cx="2524125" cy="551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t>Observe que a mudança da base da série desloca</a:t>
          </a:r>
          <a:r>
            <a:rPr lang="pt-BR" sz="1100" baseline="0"/>
            <a:t> a totalidade dos índices (aqueles com a base em abril de 2006 estão consideravelmente acima dos outros), mas o comportamento relativo dos índices permanece o mesmo.  Constatação idêntica pode ser feita ao avaliar o gráfico das variações percentuais dos índices.</a:t>
          </a:r>
        </a:p>
        <a:p>
          <a:r>
            <a:rPr lang="pt-BR" sz="1100" baseline="0"/>
            <a:t>Com a base em março de 2004 os índices de preço ficam abaixo de 100 (indicando queda de preços em relação a aquele mês) até  abril de 2012, a partir deste mês os preços estão consistentemente acima dos de março de 2004. Talvez março de 2004 seja um mês atípico, com um aumento incomum no preço da saca de soja no PR.</a:t>
          </a:r>
        </a:p>
        <a:p>
          <a:r>
            <a:rPr lang="pt-BR" sz="1100" baseline="0"/>
            <a:t>Com a base em abril de 2006 os índices são todos maiores do que 100, indicando que talvez este mês seja outor mês atípico, com um valor muito baixo do preço da saca de soja no PR.</a:t>
          </a:r>
        </a:p>
        <a:p>
          <a:endParaRPr lang="pt-BR" sz="1100" baseline="0"/>
        </a:p>
        <a:p>
          <a:endParaRPr lang="pt-BR" sz="1100" baseline="0"/>
        </a:p>
        <a:p>
          <a:r>
            <a:rPr lang="pt-BR" sz="1100" baseline="0"/>
            <a:t>Já no gráfico das variações percentuais dos índices relativos de ligação o comportamento é bem caótico.</a:t>
          </a:r>
          <a:endParaRPr lang="pt-BR" sz="1100"/>
        </a:p>
      </xdr:txBody>
    </xdr:sp>
    <xdr:clientData/>
  </xdr:twoCellAnchor>
  <xdr:twoCellAnchor>
    <xdr:from>
      <xdr:col>29</xdr:col>
      <xdr:colOff>571500</xdr:colOff>
      <xdr:row>0</xdr:row>
      <xdr:rowOff>95250</xdr:rowOff>
    </xdr:from>
    <xdr:to>
      <xdr:col>44</xdr:col>
      <xdr:colOff>517073</xdr:colOff>
      <xdr:row>29</xdr:row>
      <xdr:rowOff>61913</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161924</xdr:colOff>
      <xdr:row>0</xdr:row>
      <xdr:rowOff>57149</xdr:rowOff>
    </xdr:from>
    <xdr:to>
      <xdr:col>19</xdr:col>
      <xdr:colOff>600075</xdr:colOff>
      <xdr:row>29</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58614</xdr:colOff>
      <xdr:row>0</xdr:row>
      <xdr:rowOff>119429</xdr:rowOff>
    </xdr:from>
    <xdr:to>
      <xdr:col>15</xdr:col>
      <xdr:colOff>586154</xdr:colOff>
      <xdr:row>21</xdr:row>
      <xdr:rowOff>183173</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53"/>
  <sheetViews>
    <sheetView tabSelected="1" zoomScaleNormal="100" workbookViewId="0">
      <selection activeCell="D11" sqref="D11"/>
    </sheetView>
  </sheetViews>
  <sheetFormatPr defaultRowHeight="15" x14ac:dyDescent="0.25"/>
  <cols>
    <col min="1" max="1" width="5.42578125" bestFit="1" customWidth="1"/>
    <col min="2" max="2" width="9.7109375" bestFit="1" customWidth="1"/>
    <col min="3" max="3" width="34.140625" bestFit="1" customWidth="1"/>
    <col min="4" max="4" width="39.7109375" bestFit="1" customWidth="1"/>
    <col min="5" max="5" width="17.7109375" bestFit="1" customWidth="1"/>
    <col min="6" max="6" width="12.7109375" bestFit="1" customWidth="1"/>
    <col min="7" max="7" width="23.28515625" bestFit="1" customWidth="1"/>
    <col min="8" max="8" width="12.7109375" bestFit="1" customWidth="1"/>
    <col min="9" max="9" width="20.140625" bestFit="1" customWidth="1"/>
  </cols>
  <sheetData>
    <row r="1" spans="1:10" x14ac:dyDescent="0.25">
      <c r="A1" t="s">
        <v>0</v>
      </c>
      <c r="B1" t="s">
        <v>29</v>
      </c>
      <c r="C1" t="s">
        <v>30</v>
      </c>
      <c r="D1" t="s">
        <v>31</v>
      </c>
      <c r="E1" t="s">
        <v>32</v>
      </c>
      <c r="F1" t="s">
        <v>36</v>
      </c>
      <c r="G1" t="s">
        <v>37</v>
      </c>
      <c r="H1" t="s">
        <v>36</v>
      </c>
      <c r="I1" t="s">
        <v>34</v>
      </c>
      <c r="J1" t="s">
        <v>33</v>
      </c>
    </row>
    <row r="2" spans="1:10" x14ac:dyDescent="0.25">
      <c r="A2">
        <v>2004</v>
      </c>
      <c r="B2" s="2">
        <v>38047</v>
      </c>
      <c r="C2" s="3">
        <v>51.488399999999999</v>
      </c>
      <c r="D2">
        <v>50.045499999999997</v>
      </c>
      <c r="E2">
        <f>(C2/$C$2)*100</f>
        <v>100</v>
      </c>
      <c r="F2">
        <f>E2-100</f>
        <v>0</v>
      </c>
      <c r="I2">
        <f>(E2/$E$26)*100</f>
        <v>219.99829089044604</v>
      </c>
      <c r="J2">
        <f>I2-100</f>
        <v>119.99829089044604</v>
      </c>
    </row>
    <row r="3" spans="1:10" x14ac:dyDescent="0.25">
      <c r="A3">
        <v>2004</v>
      </c>
      <c r="B3" s="2">
        <v>38078</v>
      </c>
      <c r="C3">
        <v>50.1203</v>
      </c>
      <c r="D3">
        <v>48.727899999999998</v>
      </c>
      <c r="E3">
        <f t="shared" ref="E3:E66" si="0">(C3/$C$2)*100</f>
        <v>97.342896652449866</v>
      </c>
      <c r="F3">
        <f t="shared" ref="F3:F66" si="1">E3-100</f>
        <v>-2.6571033475501338</v>
      </c>
      <c r="G3">
        <f>(C3/C2)*100</f>
        <v>97.342896652449866</v>
      </c>
      <c r="H3">
        <f>G3-100</f>
        <v>-2.6571033475501338</v>
      </c>
      <c r="I3">
        <f t="shared" ref="I3:I66" si="2">(E3/$E$26)*100</f>
        <v>214.15270893864295</v>
      </c>
      <c r="J3">
        <f t="shared" ref="J3:J66" si="3">I3-100</f>
        <v>114.15270893864295</v>
      </c>
    </row>
    <row r="4" spans="1:10" x14ac:dyDescent="0.25">
      <c r="A4">
        <v>2004</v>
      </c>
      <c r="B4" s="2">
        <v>38108</v>
      </c>
      <c r="C4">
        <v>48.932099999999998</v>
      </c>
      <c r="D4">
        <v>47.493000000000002</v>
      </c>
      <c r="E4">
        <f t="shared" si="0"/>
        <v>95.035192392849652</v>
      </c>
      <c r="F4">
        <f t="shared" si="1"/>
        <v>-4.9648076071503482</v>
      </c>
      <c r="G4">
        <f t="shared" ref="G4:G67" si="4">(C4/C3)*100</f>
        <v>97.629303894829036</v>
      </c>
      <c r="H4">
        <f t="shared" ref="H4:H67" si="5">G4-100</f>
        <v>-2.3706961051709641</v>
      </c>
      <c r="I4">
        <f t="shared" si="2"/>
        <v>209.07579900871642</v>
      </c>
      <c r="J4">
        <f t="shared" si="3"/>
        <v>109.07579900871642</v>
      </c>
    </row>
    <row r="5" spans="1:10" x14ac:dyDescent="0.25">
      <c r="A5">
        <v>2004</v>
      </c>
      <c r="B5" s="2">
        <v>38139</v>
      </c>
      <c r="C5">
        <v>41.321899999999999</v>
      </c>
      <c r="D5">
        <v>40.778100000000002</v>
      </c>
      <c r="E5">
        <f t="shared" si="0"/>
        <v>80.254775833003166</v>
      </c>
      <c r="F5">
        <f t="shared" si="1"/>
        <v>-19.745224166996834</v>
      </c>
      <c r="G5">
        <f t="shared" si="4"/>
        <v>84.447428170873522</v>
      </c>
      <c r="H5">
        <f t="shared" si="5"/>
        <v>-15.552571829126478</v>
      </c>
      <c r="I5">
        <f t="shared" si="2"/>
        <v>176.55913519056571</v>
      </c>
      <c r="J5">
        <f t="shared" si="3"/>
        <v>76.559135190565712</v>
      </c>
    </row>
    <row r="6" spans="1:10" x14ac:dyDescent="0.25">
      <c r="A6">
        <v>2004</v>
      </c>
      <c r="B6" s="2">
        <v>38169</v>
      </c>
      <c r="C6">
        <v>37.701900000000002</v>
      </c>
      <c r="D6">
        <v>37.547400000000003</v>
      </c>
      <c r="E6">
        <f t="shared" si="0"/>
        <v>73.224066003216265</v>
      </c>
      <c r="F6">
        <f t="shared" si="1"/>
        <v>-26.775933996783735</v>
      </c>
      <c r="G6">
        <f t="shared" si="4"/>
        <v>91.239512219912442</v>
      </c>
      <c r="H6">
        <f t="shared" si="5"/>
        <v>-8.7604877800875585</v>
      </c>
      <c r="I6">
        <f t="shared" si="2"/>
        <v>161.09169372756793</v>
      </c>
      <c r="J6">
        <f t="shared" si="3"/>
        <v>61.091693727567929</v>
      </c>
    </row>
    <row r="7" spans="1:10" x14ac:dyDescent="0.25">
      <c r="A7">
        <v>2004</v>
      </c>
      <c r="B7" s="2">
        <v>38200</v>
      </c>
      <c r="C7">
        <v>35.3324</v>
      </c>
      <c r="D7">
        <v>34.941099999999999</v>
      </c>
      <c r="E7">
        <f t="shared" si="0"/>
        <v>68.622058560763193</v>
      </c>
      <c r="F7">
        <f t="shared" si="1"/>
        <v>-31.377941439236807</v>
      </c>
      <c r="G7">
        <f t="shared" si="4"/>
        <v>93.715170853458304</v>
      </c>
      <c r="H7">
        <f t="shared" si="5"/>
        <v>-6.2848291465416963</v>
      </c>
      <c r="I7">
        <f t="shared" si="2"/>
        <v>150.96735600752004</v>
      </c>
      <c r="J7">
        <f t="shared" si="3"/>
        <v>50.967356007520038</v>
      </c>
    </row>
    <row r="8" spans="1:10" x14ac:dyDescent="0.25">
      <c r="A8">
        <v>2004</v>
      </c>
      <c r="B8" s="2">
        <v>38231</v>
      </c>
      <c r="C8">
        <v>35.673999999999999</v>
      </c>
      <c r="D8">
        <v>35.549599999999998</v>
      </c>
      <c r="E8">
        <f t="shared" si="0"/>
        <v>69.285508969010507</v>
      </c>
      <c r="F8">
        <f t="shared" si="1"/>
        <v>-30.714491030989493</v>
      </c>
      <c r="G8">
        <f t="shared" si="4"/>
        <v>100.96681799141865</v>
      </c>
      <c r="H8">
        <f t="shared" si="5"/>
        <v>0.96681799141865099</v>
      </c>
      <c r="I8">
        <f t="shared" si="2"/>
        <v>152.42693556656982</v>
      </c>
      <c r="J8">
        <f t="shared" si="3"/>
        <v>52.426935566569824</v>
      </c>
    </row>
    <row r="9" spans="1:10" x14ac:dyDescent="0.25">
      <c r="A9">
        <v>2004</v>
      </c>
      <c r="B9" s="2">
        <v>38261</v>
      </c>
      <c r="C9">
        <v>31.9697</v>
      </c>
      <c r="D9">
        <v>32.215400000000002</v>
      </c>
      <c r="E9">
        <f t="shared" si="0"/>
        <v>62.09107294070121</v>
      </c>
      <c r="F9">
        <f t="shared" si="1"/>
        <v>-37.90892705929879</v>
      </c>
      <c r="G9">
        <f t="shared" si="4"/>
        <v>89.616247126758992</v>
      </c>
      <c r="H9">
        <f t="shared" si="5"/>
        <v>-10.383752873241008</v>
      </c>
      <c r="I9">
        <f t="shared" si="2"/>
        <v>136.59929926508289</v>
      </c>
      <c r="J9">
        <f t="shared" si="3"/>
        <v>36.599299265082891</v>
      </c>
    </row>
    <row r="10" spans="1:10" x14ac:dyDescent="0.25">
      <c r="A10">
        <v>2004</v>
      </c>
      <c r="B10" s="2">
        <v>38292</v>
      </c>
      <c r="C10">
        <v>31.527200000000001</v>
      </c>
      <c r="D10">
        <v>31.938500000000001</v>
      </c>
      <c r="E10">
        <f t="shared" si="0"/>
        <v>61.23165606233637</v>
      </c>
      <c r="F10">
        <f t="shared" si="1"/>
        <v>-38.76834393766363</v>
      </c>
      <c r="G10">
        <f t="shared" si="4"/>
        <v>98.615876908447689</v>
      </c>
      <c r="H10">
        <f t="shared" si="5"/>
        <v>-1.3841230915523113</v>
      </c>
      <c r="I10">
        <f t="shared" si="2"/>
        <v>134.70859682105623</v>
      </c>
      <c r="J10">
        <f t="shared" si="3"/>
        <v>34.708596821056233</v>
      </c>
    </row>
    <row r="11" spans="1:10" x14ac:dyDescent="0.25">
      <c r="A11">
        <v>2005</v>
      </c>
      <c r="B11" s="2">
        <v>38353</v>
      </c>
      <c r="C11">
        <v>30.837499999999999</v>
      </c>
      <c r="D11">
        <v>29.808700000000002</v>
      </c>
      <c r="E11">
        <f t="shared" si="0"/>
        <v>59.892131043108741</v>
      </c>
      <c r="F11">
        <f t="shared" si="1"/>
        <v>-40.107868956891259</v>
      </c>
      <c r="G11">
        <f t="shared" si="4"/>
        <v>97.812365195767455</v>
      </c>
      <c r="H11">
        <f t="shared" si="5"/>
        <v>-2.1876348042325446</v>
      </c>
      <c r="I11">
        <f t="shared" si="2"/>
        <v>131.76166467270551</v>
      </c>
      <c r="J11">
        <f t="shared" si="3"/>
        <v>31.761664672705507</v>
      </c>
    </row>
    <row r="12" spans="1:10" x14ac:dyDescent="0.25">
      <c r="A12">
        <v>2005</v>
      </c>
      <c r="B12" s="2">
        <v>38384</v>
      </c>
      <c r="C12">
        <v>28.379200000000001</v>
      </c>
      <c r="D12">
        <v>27.399899999999999</v>
      </c>
      <c r="E12">
        <f t="shared" si="0"/>
        <v>55.117657569471966</v>
      </c>
      <c r="F12">
        <f t="shared" si="1"/>
        <v>-44.882342430528034</v>
      </c>
      <c r="G12">
        <f t="shared" si="4"/>
        <v>92.028212403729242</v>
      </c>
      <c r="H12">
        <f t="shared" si="5"/>
        <v>-7.9717875962707581</v>
      </c>
      <c r="I12">
        <f t="shared" si="2"/>
        <v>121.25790463168691</v>
      </c>
      <c r="J12">
        <f t="shared" si="3"/>
        <v>21.257904631686912</v>
      </c>
    </row>
    <row r="13" spans="1:10" x14ac:dyDescent="0.25">
      <c r="A13">
        <v>2005</v>
      </c>
      <c r="B13" s="2">
        <v>38412</v>
      </c>
      <c r="C13">
        <v>33.067799999999998</v>
      </c>
      <c r="D13">
        <v>31.117999999999999</v>
      </c>
      <c r="E13">
        <f t="shared" si="0"/>
        <v>64.223786328571094</v>
      </c>
      <c r="F13">
        <f t="shared" si="1"/>
        <v>-35.776213671428906</v>
      </c>
      <c r="G13">
        <f t="shared" si="4"/>
        <v>116.52125500366463</v>
      </c>
      <c r="H13">
        <f t="shared" si="5"/>
        <v>16.521255003664635</v>
      </c>
      <c r="I13">
        <f t="shared" si="2"/>
        <v>141.29123226798836</v>
      </c>
      <c r="J13">
        <f t="shared" si="3"/>
        <v>41.291232267988363</v>
      </c>
    </row>
    <row r="14" spans="1:10" x14ac:dyDescent="0.25">
      <c r="A14">
        <v>2005</v>
      </c>
      <c r="B14" s="2">
        <v>38443</v>
      </c>
      <c r="C14">
        <v>30.820499999999999</v>
      </c>
      <c r="D14">
        <v>30.220400000000001</v>
      </c>
      <c r="E14">
        <f t="shared" si="0"/>
        <v>59.859113897499242</v>
      </c>
      <c r="F14">
        <f t="shared" si="1"/>
        <v>-40.140886102500758</v>
      </c>
      <c r="G14">
        <f t="shared" si="4"/>
        <v>93.203962767405145</v>
      </c>
      <c r="H14">
        <f t="shared" si="5"/>
        <v>-6.7960372325948555</v>
      </c>
      <c r="I14">
        <f t="shared" si="2"/>
        <v>131.6890275166638</v>
      </c>
      <c r="J14">
        <f t="shared" si="3"/>
        <v>31.689027516663799</v>
      </c>
    </row>
    <row r="15" spans="1:10" x14ac:dyDescent="0.25">
      <c r="A15">
        <v>2005</v>
      </c>
      <c r="B15" s="2">
        <v>38473</v>
      </c>
      <c r="C15">
        <v>28.912600000000001</v>
      </c>
      <c r="D15">
        <v>28.356999999999999</v>
      </c>
      <c r="E15">
        <f t="shared" si="0"/>
        <v>56.15361906759582</v>
      </c>
      <c r="F15">
        <f t="shared" si="1"/>
        <v>-43.84638093240418</v>
      </c>
      <c r="G15">
        <f t="shared" si="4"/>
        <v>93.809639687870089</v>
      </c>
      <c r="H15">
        <f t="shared" si="5"/>
        <v>-6.1903603121299113</v>
      </c>
      <c r="I15">
        <f t="shared" si="2"/>
        <v>123.53700222184243</v>
      </c>
      <c r="J15">
        <f t="shared" si="3"/>
        <v>23.537002221842428</v>
      </c>
    </row>
    <row r="16" spans="1:10" x14ac:dyDescent="0.25">
      <c r="A16">
        <v>2005</v>
      </c>
      <c r="B16" s="2">
        <v>38504</v>
      </c>
      <c r="C16">
        <v>30.512599999999999</v>
      </c>
      <c r="D16">
        <v>29.067799999999998</v>
      </c>
      <c r="E16">
        <f t="shared" si="0"/>
        <v>59.261115124960185</v>
      </c>
      <c r="F16">
        <f t="shared" si="1"/>
        <v>-40.738884875039815</v>
      </c>
      <c r="G16">
        <f t="shared" si="4"/>
        <v>105.53391946763695</v>
      </c>
      <c r="H16">
        <f t="shared" si="5"/>
        <v>5.5339194676369488</v>
      </c>
      <c r="I16">
        <f t="shared" si="2"/>
        <v>130.37344043753203</v>
      </c>
      <c r="J16">
        <f t="shared" si="3"/>
        <v>30.373440437532025</v>
      </c>
    </row>
    <row r="17" spans="1:10" x14ac:dyDescent="0.25">
      <c r="A17">
        <v>2005</v>
      </c>
      <c r="B17" s="2">
        <v>38534</v>
      </c>
      <c r="C17">
        <v>29.806100000000001</v>
      </c>
      <c r="D17">
        <v>28.587</v>
      </c>
      <c r="E17">
        <f t="shared" si="0"/>
        <v>57.888961397130231</v>
      </c>
      <c r="F17">
        <f t="shared" si="1"/>
        <v>-42.111038602869769</v>
      </c>
      <c r="G17">
        <f t="shared" si="4"/>
        <v>97.684563098523242</v>
      </c>
      <c r="H17">
        <f t="shared" si="5"/>
        <v>-2.3154369014767582</v>
      </c>
      <c r="I17">
        <f t="shared" si="2"/>
        <v>127.3547256879166</v>
      </c>
      <c r="J17">
        <f t="shared" si="3"/>
        <v>27.354725687916599</v>
      </c>
    </row>
    <row r="18" spans="1:10" x14ac:dyDescent="0.25">
      <c r="A18">
        <v>2005</v>
      </c>
      <c r="B18" s="2">
        <v>38565</v>
      </c>
      <c r="C18">
        <v>28.922499999999999</v>
      </c>
      <c r="D18">
        <v>27.878</v>
      </c>
      <c r="E18">
        <f t="shared" si="0"/>
        <v>56.172846699450751</v>
      </c>
      <c r="F18">
        <f t="shared" si="1"/>
        <v>-43.827153300549249</v>
      </c>
      <c r="G18">
        <f t="shared" si="4"/>
        <v>97.035506154780393</v>
      </c>
      <c r="H18">
        <f t="shared" si="5"/>
        <v>-2.9644938452196072</v>
      </c>
      <c r="I18">
        <f t="shared" si="2"/>
        <v>123.57930268330199</v>
      </c>
      <c r="J18">
        <f t="shared" si="3"/>
        <v>23.579302683301989</v>
      </c>
    </row>
    <row r="19" spans="1:10" x14ac:dyDescent="0.25">
      <c r="A19">
        <v>2005</v>
      </c>
      <c r="B19" s="2">
        <v>38596</v>
      </c>
      <c r="C19">
        <v>27.7501</v>
      </c>
      <c r="D19">
        <v>26.463000000000001</v>
      </c>
      <c r="E19">
        <f t="shared" si="0"/>
        <v>53.895828963417003</v>
      </c>
      <c r="F19">
        <f t="shared" si="1"/>
        <v>-46.104171036582997</v>
      </c>
      <c r="G19">
        <f t="shared" si="4"/>
        <v>95.946408505488819</v>
      </c>
      <c r="H19">
        <f t="shared" si="5"/>
        <v>-4.0535914945111813</v>
      </c>
      <c r="I19">
        <f t="shared" si="2"/>
        <v>118.56990258075541</v>
      </c>
      <c r="J19">
        <f t="shared" si="3"/>
        <v>18.569902580755411</v>
      </c>
    </row>
    <row r="20" spans="1:10" x14ac:dyDescent="0.25">
      <c r="A20">
        <v>2005</v>
      </c>
      <c r="B20" s="2">
        <v>38626</v>
      </c>
      <c r="C20">
        <v>25.701899999999998</v>
      </c>
      <c r="D20">
        <v>25.039000000000001</v>
      </c>
      <c r="E20">
        <f t="shared" si="0"/>
        <v>49.917845572983424</v>
      </c>
      <c r="F20">
        <f t="shared" si="1"/>
        <v>-50.082154427016576</v>
      </c>
      <c r="G20">
        <f t="shared" si="4"/>
        <v>92.619125696844335</v>
      </c>
      <c r="H20">
        <f t="shared" si="5"/>
        <v>-7.3808743031556645</v>
      </c>
      <c r="I20">
        <f t="shared" si="2"/>
        <v>109.81840710989572</v>
      </c>
      <c r="J20">
        <f t="shared" si="3"/>
        <v>9.8184071098957162</v>
      </c>
    </row>
    <row r="21" spans="1:10" x14ac:dyDescent="0.25">
      <c r="A21">
        <v>2005</v>
      </c>
      <c r="B21" s="2">
        <v>38657</v>
      </c>
      <c r="C21">
        <v>25.349799999999998</v>
      </c>
      <c r="D21">
        <v>24.4693</v>
      </c>
      <c r="E21">
        <f t="shared" si="0"/>
        <v>49.234002221859683</v>
      </c>
      <c r="F21">
        <f t="shared" si="1"/>
        <v>-50.765997778140317</v>
      </c>
      <c r="G21">
        <f t="shared" si="4"/>
        <v>98.630062368929927</v>
      </c>
      <c r="H21">
        <f t="shared" si="5"/>
        <v>-1.3699376310700728</v>
      </c>
      <c r="I21">
        <f t="shared" si="2"/>
        <v>108.31396342505555</v>
      </c>
      <c r="J21">
        <f t="shared" si="3"/>
        <v>8.3139634250555474</v>
      </c>
    </row>
    <row r="22" spans="1:10" x14ac:dyDescent="0.25">
      <c r="A22">
        <v>2005</v>
      </c>
      <c r="B22" s="2">
        <v>38687</v>
      </c>
      <c r="C22">
        <v>26.740400000000001</v>
      </c>
      <c r="D22">
        <v>25.3932</v>
      </c>
      <c r="E22">
        <f t="shared" si="0"/>
        <v>51.934804732716501</v>
      </c>
      <c r="F22">
        <f t="shared" si="1"/>
        <v>-48.065195267283499</v>
      </c>
      <c r="G22">
        <f t="shared" si="4"/>
        <v>105.48564485715866</v>
      </c>
      <c r="H22">
        <f t="shared" si="5"/>
        <v>5.4856448571586611</v>
      </c>
      <c r="I22">
        <f t="shared" si="2"/>
        <v>114.25568278926679</v>
      </c>
      <c r="J22">
        <f t="shared" si="3"/>
        <v>14.255682789266785</v>
      </c>
    </row>
    <row r="23" spans="1:10" x14ac:dyDescent="0.25">
      <c r="A23">
        <v>2006</v>
      </c>
      <c r="B23" s="2">
        <v>38718</v>
      </c>
      <c r="C23">
        <v>27.166399999999999</v>
      </c>
      <c r="D23">
        <v>25.7087</v>
      </c>
      <c r="E23">
        <f t="shared" si="0"/>
        <v>52.762175557989764</v>
      </c>
      <c r="F23">
        <f t="shared" si="1"/>
        <v>-47.237824442010236</v>
      </c>
      <c r="G23">
        <f t="shared" si="4"/>
        <v>101.59309509207041</v>
      </c>
      <c r="H23">
        <f t="shared" si="5"/>
        <v>1.5930950920704134</v>
      </c>
      <c r="I23">
        <f t="shared" si="2"/>
        <v>116.07588446419415</v>
      </c>
      <c r="J23">
        <f t="shared" si="3"/>
        <v>16.075884464194147</v>
      </c>
    </row>
    <row r="24" spans="1:10" x14ac:dyDescent="0.25">
      <c r="A24">
        <v>2006</v>
      </c>
      <c r="B24" s="2">
        <v>38749</v>
      </c>
      <c r="C24">
        <v>26.2837</v>
      </c>
      <c r="D24">
        <v>24.511099999999999</v>
      </c>
      <c r="E24">
        <f t="shared" si="0"/>
        <v>51.047808826842555</v>
      </c>
      <c r="F24">
        <f t="shared" si="1"/>
        <v>-48.952191173157445</v>
      </c>
      <c r="G24">
        <f t="shared" si="4"/>
        <v>96.750765651687374</v>
      </c>
      <c r="H24">
        <f t="shared" si="5"/>
        <v>-3.2492343483126263</v>
      </c>
      <c r="I24">
        <f t="shared" si="2"/>
        <v>112.30430695607589</v>
      </c>
      <c r="J24">
        <f t="shared" si="3"/>
        <v>12.304306956075891</v>
      </c>
    </row>
    <row r="25" spans="1:10" x14ac:dyDescent="0.25">
      <c r="A25">
        <v>2006</v>
      </c>
      <c r="B25" s="2">
        <v>38777</v>
      </c>
      <c r="C25">
        <v>24.378499999999999</v>
      </c>
      <c r="D25">
        <v>22.7376</v>
      </c>
      <c r="E25">
        <f t="shared" si="0"/>
        <v>47.347557896535918</v>
      </c>
      <c r="F25">
        <f t="shared" si="1"/>
        <v>-52.652442103464082</v>
      </c>
      <c r="G25">
        <f t="shared" si="4"/>
        <v>92.751401058450682</v>
      </c>
      <c r="H25">
        <f t="shared" si="5"/>
        <v>-7.2485989415493179</v>
      </c>
      <c r="I25">
        <f t="shared" si="2"/>
        <v>104.16381815074345</v>
      </c>
      <c r="J25">
        <f t="shared" si="3"/>
        <v>4.1638181507434524</v>
      </c>
    </row>
    <row r="26" spans="1:10" x14ac:dyDescent="0.25">
      <c r="A26">
        <v>2006</v>
      </c>
      <c r="B26" s="2">
        <v>38808</v>
      </c>
      <c r="C26" s="5">
        <v>23.404</v>
      </c>
      <c r="D26">
        <v>22.010400000000001</v>
      </c>
      <c r="E26">
        <f t="shared" si="0"/>
        <v>45.454898579097431</v>
      </c>
      <c r="F26">
        <f t="shared" si="1"/>
        <v>-54.545101420902569</v>
      </c>
      <c r="G26">
        <f t="shared" si="4"/>
        <v>96.002625264064662</v>
      </c>
      <c r="H26">
        <f t="shared" si="5"/>
        <v>-3.9973747359353382</v>
      </c>
      <c r="I26">
        <f t="shared" si="2"/>
        <v>100</v>
      </c>
      <c r="J26">
        <f t="shared" si="3"/>
        <v>0</v>
      </c>
    </row>
    <row r="27" spans="1:10" x14ac:dyDescent="0.25">
      <c r="A27">
        <v>2006</v>
      </c>
      <c r="B27" s="2">
        <v>38838</v>
      </c>
      <c r="C27">
        <v>24.221499999999999</v>
      </c>
      <c r="D27">
        <v>22.737100000000002</v>
      </c>
      <c r="E27">
        <f t="shared" si="0"/>
        <v>47.042634845907038</v>
      </c>
      <c r="F27">
        <f t="shared" si="1"/>
        <v>-52.957365154092962</v>
      </c>
      <c r="G27">
        <f t="shared" si="4"/>
        <v>103.49299265082892</v>
      </c>
      <c r="H27">
        <f t="shared" si="5"/>
        <v>3.4929926508289242</v>
      </c>
      <c r="I27">
        <f t="shared" si="2"/>
        <v>103.4929926508289</v>
      </c>
      <c r="J27">
        <f t="shared" si="3"/>
        <v>3.4929926508288958</v>
      </c>
    </row>
    <row r="28" spans="1:10" x14ac:dyDescent="0.25">
      <c r="A28">
        <v>2006</v>
      </c>
      <c r="B28" s="2">
        <v>38869</v>
      </c>
      <c r="C28">
        <v>25.605499999999999</v>
      </c>
      <c r="D28">
        <v>23.9619</v>
      </c>
      <c r="E28">
        <f t="shared" si="0"/>
        <v>49.730618935527225</v>
      </c>
      <c r="F28">
        <f t="shared" si="1"/>
        <v>-50.269381064472775</v>
      </c>
      <c r="G28">
        <f t="shared" si="4"/>
        <v>105.71393183741718</v>
      </c>
      <c r="H28">
        <f t="shared" si="5"/>
        <v>5.7139318374171779</v>
      </c>
      <c r="I28">
        <f t="shared" si="2"/>
        <v>109.40651170740043</v>
      </c>
      <c r="J28">
        <f t="shared" si="3"/>
        <v>9.4065117074004263</v>
      </c>
    </row>
    <row r="29" spans="1:10" x14ac:dyDescent="0.25">
      <c r="A29">
        <v>2006</v>
      </c>
      <c r="B29" s="2">
        <v>38899</v>
      </c>
      <c r="C29">
        <v>25.396999999999998</v>
      </c>
      <c r="D29">
        <v>23.747199999999999</v>
      </c>
      <c r="E29">
        <f t="shared" si="0"/>
        <v>49.325673355551928</v>
      </c>
      <c r="F29">
        <f t="shared" si="1"/>
        <v>-50.674326644448072</v>
      </c>
      <c r="G29">
        <f t="shared" si="4"/>
        <v>99.185721817578255</v>
      </c>
      <c r="H29">
        <f t="shared" si="5"/>
        <v>-0.8142781824217451</v>
      </c>
      <c r="I29">
        <f t="shared" si="2"/>
        <v>108.51563835241838</v>
      </c>
      <c r="J29">
        <f t="shared" si="3"/>
        <v>8.5156383524183781</v>
      </c>
    </row>
    <row r="30" spans="1:10" x14ac:dyDescent="0.25">
      <c r="A30">
        <v>2006</v>
      </c>
      <c r="B30" s="2">
        <v>38930</v>
      </c>
      <c r="C30">
        <v>25.0487</v>
      </c>
      <c r="D30">
        <v>23.369399999999999</v>
      </c>
      <c r="E30">
        <f t="shared" si="0"/>
        <v>48.649210307564424</v>
      </c>
      <c r="F30">
        <f t="shared" si="1"/>
        <v>-51.350789692435576</v>
      </c>
      <c r="G30">
        <f t="shared" si="4"/>
        <v>98.628578178525032</v>
      </c>
      <c r="H30">
        <f t="shared" si="5"/>
        <v>-1.3714218214749678</v>
      </c>
      <c r="I30">
        <f t="shared" si="2"/>
        <v>107.02743120834045</v>
      </c>
      <c r="J30">
        <f t="shared" si="3"/>
        <v>7.0274312083404453</v>
      </c>
    </row>
    <row r="31" spans="1:10" x14ac:dyDescent="0.25">
      <c r="A31">
        <v>2006</v>
      </c>
      <c r="B31" s="2">
        <v>38961</v>
      </c>
      <c r="C31">
        <v>25.253599999999999</v>
      </c>
      <c r="D31">
        <v>23.193100000000001</v>
      </c>
      <c r="E31">
        <f t="shared" si="0"/>
        <v>49.047164021410644</v>
      </c>
      <c r="F31">
        <f t="shared" si="1"/>
        <v>-50.952835978589356</v>
      </c>
      <c r="G31">
        <f t="shared" si="4"/>
        <v>100.81800652329262</v>
      </c>
      <c r="H31">
        <f t="shared" si="5"/>
        <v>0.81800652329262391</v>
      </c>
      <c r="I31">
        <f t="shared" si="2"/>
        <v>107.90292257733721</v>
      </c>
      <c r="J31">
        <f t="shared" si="3"/>
        <v>7.9029225773372076</v>
      </c>
    </row>
    <row r="32" spans="1:10" x14ac:dyDescent="0.25">
      <c r="A32">
        <v>2006</v>
      </c>
      <c r="B32" s="2">
        <v>38991</v>
      </c>
      <c r="C32">
        <v>27.205500000000001</v>
      </c>
      <c r="D32">
        <v>24.953900000000001</v>
      </c>
      <c r="E32">
        <f t="shared" si="0"/>
        <v>52.838114992891605</v>
      </c>
      <c r="F32">
        <f t="shared" si="1"/>
        <v>-47.161885007108395</v>
      </c>
      <c r="G32">
        <f t="shared" si="4"/>
        <v>107.72919504545888</v>
      </c>
      <c r="H32">
        <f t="shared" si="5"/>
        <v>7.72919504545888</v>
      </c>
      <c r="I32">
        <f t="shared" si="2"/>
        <v>116.24294992309005</v>
      </c>
      <c r="J32">
        <f t="shared" si="3"/>
        <v>16.242949923090052</v>
      </c>
    </row>
    <row r="33" spans="1:10" x14ac:dyDescent="0.25">
      <c r="A33">
        <v>2006</v>
      </c>
      <c r="B33" s="2">
        <v>39022</v>
      </c>
      <c r="C33">
        <v>29.5822</v>
      </c>
      <c r="D33">
        <v>27.650500000000001</v>
      </c>
      <c r="E33">
        <f t="shared" si="0"/>
        <v>57.454106167602802</v>
      </c>
      <c r="F33">
        <f t="shared" si="1"/>
        <v>-42.545893832397198</v>
      </c>
      <c r="G33">
        <f t="shared" si="4"/>
        <v>108.73610115601625</v>
      </c>
      <c r="H33">
        <f t="shared" si="5"/>
        <v>8.7361011560162467</v>
      </c>
      <c r="I33">
        <f t="shared" si="2"/>
        <v>126.39805161510853</v>
      </c>
      <c r="J33">
        <f t="shared" si="3"/>
        <v>26.398051615108528</v>
      </c>
    </row>
    <row r="34" spans="1:10" x14ac:dyDescent="0.25">
      <c r="A34">
        <v>2006</v>
      </c>
      <c r="B34" s="2">
        <v>39052</v>
      </c>
      <c r="C34">
        <v>29.878399999999999</v>
      </c>
      <c r="D34">
        <v>28.392099999999999</v>
      </c>
      <c r="E34">
        <f t="shared" si="0"/>
        <v>58.029381375222378</v>
      </c>
      <c r="F34">
        <f t="shared" si="1"/>
        <v>-41.970618624777622</v>
      </c>
      <c r="G34">
        <f t="shared" si="4"/>
        <v>101.00127779543102</v>
      </c>
      <c r="H34">
        <f t="shared" si="5"/>
        <v>1.0012777954310224</v>
      </c>
      <c r="I34">
        <f t="shared" si="2"/>
        <v>127.66364723978805</v>
      </c>
      <c r="J34">
        <f t="shared" si="3"/>
        <v>27.663647239788048</v>
      </c>
    </row>
    <row r="35" spans="1:10" x14ac:dyDescent="0.25">
      <c r="A35">
        <v>2007</v>
      </c>
      <c r="B35" s="2">
        <v>39083</v>
      </c>
      <c r="C35">
        <v>30.331</v>
      </c>
      <c r="D35">
        <v>27.7059</v>
      </c>
      <c r="E35">
        <f t="shared" si="0"/>
        <v>58.908414322449332</v>
      </c>
      <c r="F35">
        <f t="shared" si="1"/>
        <v>-41.091585677550668</v>
      </c>
      <c r="G35">
        <f t="shared" si="4"/>
        <v>101.51480668308879</v>
      </c>
      <c r="H35">
        <f t="shared" si="5"/>
        <v>1.5148066830887927</v>
      </c>
      <c r="I35">
        <f t="shared" si="2"/>
        <v>129.59750470005127</v>
      </c>
      <c r="J35">
        <f t="shared" si="3"/>
        <v>29.597504700051275</v>
      </c>
    </row>
    <row r="36" spans="1:10" x14ac:dyDescent="0.25">
      <c r="A36">
        <v>2007</v>
      </c>
      <c r="B36" s="2">
        <v>39114</v>
      </c>
      <c r="C36">
        <v>30.048200000000001</v>
      </c>
      <c r="D36">
        <v>28.343800000000002</v>
      </c>
      <c r="E36">
        <f t="shared" si="0"/>
        <v>58.359164394310184</v>
      </c>
      <c r="F36">
        <f t="shared" si="1"/>
        <v>-41.640835605689816</v>
      </c>
      <c r="G36">
        <f t="shared" si="4"/>
        <v>99.067620586198942</v>
      </c>
      <c r="H36">
        <f t="shared" si="5"/>
        <v>-0.93237941380105838</v>
      </c>
      <c r="I36">
        <f t="shared" si="2"/>
        <v>128.38916424542813</v>
      </c>
      <c r="J36">
        <f t="shared" si="3"/>
        <v>28.389164245428134</v>
      </c>
    </row>
    <row r="37" spans="1:10" x14ac:dyDescent="0.25">
      <c r="A37">
        <v>2007</v>
      </c>
      <c r="B37" s="2">
        <v>39142</v>
      </c>
      <c r="C37">
        <v>29.919699999999999</v>
      </c>
      <c r="D37">
        <v>28.166499999999999</v>
      </c>
      <c r="E37">
        <f t="shared" si="0"/>
        <v>58.109593617203089</v>
      </c>
      <c r="F37">
        <f t="shared" si="1"/>
        <v>-41.890406382796911</v>
      </c>
      <c r="G37">
        <f t="shared" si="4"/>
        <v>99.572353751639014</v>
      </c>
      <c r="H37">
        <f t="shared" si="5"/>
        <v>-0.42764624836098619</v>
      </c>
      <c r="I37">
        <f t="shared" si="2"/>
        <v>127.84011280123053</v>
      </c>
      <c r="J37">
        <f t="shared" si="3"/>
        <v>27.840112801230532</v>
      </c>
    </row>
    <row r="38" spans="1:10" x14ac:dyDescent="0.25">
      <c r="A38">
        <v>2007</v>
      </c>
      <c r="B38" s="2">
        <v>39173</v>
      </c>
      <c r="C38">
        <v>28.092500000000001</v>
      </c>
      <c r="D38">
        <v>26.712299999999999</v>
      </c>
      <c r="E38">
        <f t="shared" si="0"/>
        <v>54.560833119692987</v>
      </c>
      <c r="F38">
        <f t="shared" si="1"/>
        <v>-45.439166880307013</v>
      </c>
      <c r="G38">
        <f t="shared" si="4"/>
        <v>93.892986894922075</v>
      </c>
      <c r="H38">
        <f t="shared" si="5"/>
        <v>-6.1070131050779253</v>
      </c>
      <c r="I38">
        <f t="shared" si="2"/>
        <v>120.03290035891301</v>
      </c>
      <c r="J38">
        <f t="shared" si="3"/>
        <v>20.032900358913011</v>
      </c>
    </row>
    <row r="39" spans="1:10" x14ac:dyDescent="0.25">
      <c r="A39">
        <v>2007</v>
      </c>
      <c r="B39" s="2">
        <v>39203</v>
      </c>
      <c r="C39">
        <v>27.546500000000002</v>
      </c>
      <c r="D39">
        <v>26.4346</v>
      </c>
      <c r="E39">
        <f t="shared" si="0"/>
        <v>53.500400090117395</v>
      </c>
      <c r="F39">
        <f t="shared" si="1"/>
        <v>-46.499599909882605</v>
      </c>
      <c r="G39">
        <f t="shared" si="4"/>
        <v>98.056420752869982</v>
      </c>
      <c r="H39">
        <f t="shared" si="5"/>
        <v>-1.9435792471300175</v>
      </c>
      <c r="I39">
        <f t="shared" si="2"/>
        <v>117.69996581780893</v>
      </c>
      <c r="J39">
        <f t="shared" si="3"/>
        <v>17.699965817808931</v>
      </c>
    </row>
    <row r="40" spans="1:10" x14ac:dyDescent="0.25">
      <c r="A40">
        <v>2007</v>
      </c>
      <c r="B40" s="2">
        <v>39234</v>
      </c>
      <c r="C40">
        <v>27.865500000000001</v>
      </c>
      <c r="D40">
        <v>27.0199</v>
      </c>
      <c r="E40">
        <f t="shared" si="0"/>
        <v>54.11995711655441</v>
      </c>
      <c r="F40">
        <f t="shared" si="1"/>
        <v>-45.88004288344559</v>
      </c>
      <c r="G40">
        <f t="shared" si="4"/>
        <v>101.15804185649719</v>
      </c>
      <c r="H40">
        <f t="shared" si="5"/>
        <v>1.1580418564971922</v>
      </c>
      <c r="I40">
        <f t="shared" si="2"/>
        <v>119.06298068706202</v>
      </c>
      <c r="J40">
        <f t="shared" si="3"/>
        <v>19.062980687062023</v>
      </c>
    </row>
    <row r="41" spans="1:10" x14ac:dyDescent="0.25">
      <c r="A41">
        <v>2007</v>
      </c>
      <c r="B41" s="2">
        <v>39264</v>
      </c>
      <c r="C41">
        <v>27.808299999999999</v>
      </c>
      <c r="D41">
        <v>27.448799999999999</v>
      </c>
      <c r="E41">
        <f t="shared" si="0"/>
        <v>54.008864132503632</v>
      </c>
      <c r="F41">
        <f t="shared" si="1"/>
        <v>-45.991135867496368</v>
      </c>
      <c r="G41">
        <f t="shared" si="4"/>
        <v>99.7947282481922</v>
      </c>
      <c r="H41">
        <f t="shared" si="5"/>
        <v>-0.20527175180779977</v>
      </c>
      <c r="I41">
        <f t="shared" si="2"/>
        <v>118.81857802085112</v>
      </c>
      <c r="J41">
        <f t="shared" si="3"/>
        <v>18.81857802085112</v>
      </c>
    </row>
    <row r="42" spans="1:10" x14ac:dyDescent="0.25">
      <c r="A42">
        <v>2007</v>
      </c>
      <c r="B42" s="2">
        <v>39295</v>
      </c>
      <c r="C42">
        <v>30.588699999999999</v>
      </c>
      <c r="D42">
        <v>29.646699999999999</v>
      </c>
      <c r="E42">
        <f t="shared" si="0"/>
        <v>59.408915406188576</v>
      </c>
      <c r="F42">
        <f t="shared" si="1"/>
        <v>-40.591084593811424</v>
      </c>
      <c r="G42">
        <f t="shared" si="4"/>
        <v>109.99845369907545</v>
      </c>
      <c r="H42">
        <f t="shared" si="5"/>
        <v>9.9984536990754549</v>
      </c>
      <c r="I42">
        <f t="shared" si="2"/>
        <v>130.69859853016575</v>
      </c>
      <c r="J42">
        <f t="shared" si="3"/>
        <v>30.698598530165754</v>
      </c>
    </row>
    <row r="43" spans="1:10" x14ac:dyDescent="0.25">
      <c r="A43">
        <v>2007</v>
      </c>
      <c r="B43" s="2">
        <v>39326</v>
      </c>
      <c r="C43">
        <v>34.808700000000002</v>
      </c>
      <c r="D43">
        <v>33.883499999999998</v>
      </c>
      <c r="E43">
        <f t="shared" si="0"/>
        <v>67.604936257487125</v>
      </c>
      <c r="F43">
        <f t="shared" si="1"/>
        <v>-32.395063742512875</v>
      </c>
      <c r="G43">
        <f t="shared" si="4"/>
        <v>113.79594425392385</v>
      </c>
      <c r="H43">
        <f t="shared" si="5"/>
        <v>13.795944253923849</v>
      </c>
      <c r="I43">
        <f t="shared" si="2"/>
        <v>148.72970432404716</v>
      </c>
      <c r="J43">
        <f t="shared" si="3"/>
        <v>48.729704324047162</v>
      </c>
    </row>
    <row r="44" spans="1:10" x14ac:dyDescent="0.25">
      <c r="A44">
        <v>2007</v>
      </c>
      <c r="B44" s="2">
        <v>39356</v>
      </c>
      <c r="C44">
        <v>36.359400000000001</v>
      </c>
      <c r="D44">
        <v>35.597700000000003</v>
      </c>
      <c r="E44">
        <f t="shared" si="0"/>
        <v>70.61668259258397</v>
      </c>
      <c r="F44">
        <f t="shared" si="1"/>
        <v>-29.38331740741603</v>
      </c>
      <c r="G44">
        <f t="shared" si="4"/>
        <v>104.45492075257047</v>
      </c>
      <c r="H44">
        <f t="shared" si="5"/>
        <v>4.454920752570473</v>
      </c>
      <c r="I44">
        <f t="shared" si="2"/>
        <v>155.35549478721586</v>
      </c>
      <c r="J44">
        <f t="shared" si="3"/>
        <v>55.355494787215861</v>
      </c>
    </row>
    <row r="45" spans="1:10" x14ac:dyDescent="0.25">
      <c r="A45">
        <v>2007</v>
      </c>
      <c r="B45" s="2">
        <v>39387</v>
      </c>
      <c r="C45">
        <v>36.885100000000001</v>
      </c>
      <c r="D45">
        <v>37.064399999999999</v>
      </c>
      <c r="E45">
        <f t="shared" si="0"/>
        <v>71.637689265931755</v>
      </c>
      <c r="F45">
        <f t="shared" si="1"/>
        <v>-28.362310734068245</v>
      </c>
      <c r="G45">
        <f t="shared" si="4"/>
        <v>101.44584344076084</v>
      </c>
      <c r="H45">
        <f t="shared" si="5"/>
        <v>1.4458434407608394</v>
      </c>
      <c r="I45">
        <f t="shared" si="2"/>
        <v>157.60169201845841</v>
      </c>
      <c r="J45">
        <f t="shared" si="3"/>
        <v>57.601692018458408</v>
      </c>
    </row>
    <row r="46" spans="1:10" x14ac:dyDescent="0.25">
      <c r="A46">
        <v>2007</v>
      </c>
      <c r="B46" s="2">
        <v>39417</v>
      </c>
      <c r="C46">
        <v>39.768099999999997</v>
      </c>
      <c r="D46">
        <v>38.973599999999998</v>
      </c>
      <c r="E46">
        <f t="shared" si="0"/>
        <v>77.23700872429518</v>
      </c>
      <c r="F46">
        <f t="shared" si="1"/>
        <v>-22.76299127570482</v>
      </c>
      <c r="G46">
        <f t="shared" si="4"/>
        <v>107.81616425060525</v>
      </c>
      <c r="H46">
        <f t="shared" si="5"/>
        <v>7.8161642506052544</v>
      </c>
      <c r="I46">
        <f t="shared" si="2"/>
        <v>169.92009912835411</v>
      </c>
      <c r="J46">
        <f t="shared" si="3"/>
        <v>69.92009912835411</v>
      </c>
    </row>
    <row r="47" spans="1:10" x14ac:dyDescent="0.25">
      <c r="A47">
        <v>2008</v>
      </c>
      <c r="B47" s="2">
        <v>39448</v>
      </c>
      <c r="C47">
        <v>41.740400000000001</v>
      </c>
      <c r="D47">
        <v>40.4589</v>
      </c>
      <c r="E47">
        <f t="shared" si="0"/>
        <v>81.067580270507534</v>
      </c>
      <c r="F47">
        <f t="shared" si="1"/>
        <v>-18.932419729492466</v>
      </c>
      <c r="G47">
        <f t="shared" si="4"/>
        <v>104.95950271700183</v>
      </c>
      <c r="H47">
        <f t="shared" si="5"/>
        <v>4.9595027170018255</v>
      </c>
      <c r="I47">
        <f t="shared" si="2"/>
        <v>178.34729106135703</v>
      </c>
      <c r="J47">
        <f t="shared" si="3"/>
        <v>78.347291061357026</v>
      </c>
    </row>
    <row r="48" spans="1:10" x14ac:dyDescent="0.25">
      <c r="A48">
        <v>2008</v>
      </c>
      <c r="B48" s="2">
        <v>39479</v>
      </c>
      <c r="C48">
        <v>44.459400000000002</v>
      </c>
      <c r="D48">
        <v>43.533000000000001</v>
      </c>
      <c r="E48">
        <f t="shared" si="0"/>
        <v>86.348381382991121</v>
      </c>
      <c r="F48">
        <f t="shared" si="1"/>
        <v>-13.651618617008879</v>
      </c>
      <c r="G48">
        <f t="shared" si="4"/>
        <v>106.51407269695548</v>
      </c>
      <c r="H48">
        <f t="shared" si="5"/>
        <v>6.5140726969554805</v>
      </c>
      <c r="I48">
        <f t="shared" si="2"/>
        <v>189.96496325414458</v>
      </c>
      <c r="J48">
        <f t="shared" si="3"/>
        <v>89.964963254144578</v>
      </c>
    </row>
    <row r="49" spans="1:10" x14ac:dyDescent="0.25">
      <c r="A49">
        <v>2008</v>
      </c>
      <c r="B49" s="2">
        <v>39508</v>
      </c>
      <c r="C49">
        <v>44.698799999999999</v>
      </c>
      <c r="D49">
        <v>43.695399999999999</v>
      </c>
      <c r="E49">
        <f t="shared" si="0"/>
        <v>86.813340480574269</v>
      </c>
      <c r="F49">
        <f t="shared" si="1"/>
        <v>-13.186659519425731</v>
      </c>
      <c r="G49">
        <f t="shared" si="4"/>
        <v>100.53846880524702</v>
      </c>
      <c r="H49">
        <f t="shared" si="5"/>
        <v>0.53846880524702101</v>
      </c>
      <c r="I49">
        <f t="shared" si="2"/>
        <v>190.98786532216712</v>
      </c>
      <c r="J49">
        <f t="shared" si="3"/>
        <v>90.987865322167124</v>
      </c>
    </row>
    <row r="50" spans="1:10" x14ac:dyDescent="0.25">
      <c r="A50">
        <v>2008</v>
      </c>
      <c r="B50" s="2">
        <v>39539</v>
      </c>
      <c r="C50">
        <v>41.9206</v>
      </c>
      <c r="D50">
        <v>41.361600000000003</v>
      </c>
      <c r="E50">
        <f t="shared" si="0"/>
        <v>81.417562013968194</v>
      </c>
      <c r="F50">
        <f t="shared" si="1"/>
        <v>-18.582437986031806</v>
      </c>
      <c r="G50">
        <f t="shared" si="4"/>
        <v>93.784620616213417</v>
      </c>
      <c r="H50">
        <f t="shared" si="5"/>
        <v>-6.2153793837865834</v>
      </c>
      <c r="I50">
        <f t="shared" si="2"/>
        <v>179.11724491539906</v>
      </c>
      <c r="J50">
        <f t="shared" si="3"/>
        <v>79.117244915399056</v>
      </c>
    </row>
    <row r="51" spans="1:10" x14ac:dyDescent="0.25">
      <c r="A51">
        <v>2008</v>
      </c>
      <c r="B51" s="2">
        <v>39569</v>
      </c>
      <c r="C51">
        <v>41.188699999999997</v>
      </c>
      <c r="D51">
        <v>41.344999999999999</v>
      </c>
      <c r="E51">
        <f t="shared" si="0"/>
        <v>79.996076786227576</v>
      </c>
      <c r="F51">
        <f t="shared" si="1"/>
        <v>-20.003923213772424</v>
      </c>
      <c r="G51">
        <f t="shared" si="4"/>
        <v>98.254080332819655</v>
      </c>
      <c r="H51">
        <f t="shared" si="5"/>
        <v>-1.7459196671803454</v>
      </c>
      <c r="I51">
        <f t="shared" si="2"/>
        <v>175.99000170910955</v>
      </c>
      <c r="J51">
        <f t="shared" si="3"/>
        <v>75.990001709109549</v>
      </c>
    </row>
    <row r="52" spans="1:10" x14ac:dyDescent="0.25">
      <c r="A52">
        <v>2008</v>
      </c>
      <c r="B52" s="2">
        <v>39600</v>
      </c>
      <c r="C52">
        <v>44.447899999999997</v>
      </c>
      <c r="D52">
        <v>44.347799999999999</v>
      </c>
      <c r="E52">
        <f t="shared" si="0"/>
        <v>86.326046255078808</v>
      </c>
      <c r="F52">
        <f t="shared" si="1"/>
        <v>-13.673953744921192</v>
      </c>
      <c r="G52">
        <f t="shared" si="4"/>
        <v>107.91284988358458</v>
      </c>
      <c r="H52">
        <f t="shared" si="5"/>
        <v>7.9128498835845846</v>
      </c>
      <c r="I52">
        <f t="shared" si="2"/>
        <v>189.91582635446929</v>
      </c>
      <c r="J52">
        <f t="shared" si="3"/>
        <v>89.915826354469289</v>
      </c>
    </row>
    <row r="53" spans="1:10" x14ac:dyDescent="0.25">
      <c r="A53">
        <v>2008</v>
      </c>
      <c r="B53" s="2">
        <v>39630</v>
      </c>
      <c r="C53">
        <v>47.029499999999999</v>
      </c>
      <c r="D53">
        <v>46.710599999999999</v>
      </c>
      <c r="E53">
        <f t="shared" si="0"/>
        <v>91.33999114363624</v>
      </c>
      <c r="F53">
        <f t="shared" si="1"/>
        <v>-8.6600088563637598</v>
      </c>
      <c r="G53">
        <f t="shared" si="4"/>
        <v>105.80814841646063</v>
      </c>
      <c r="H53">
        <f t="shared" si="5"/>
        <v>5.8081484164606252</v>
      </c>
      <c r="I53">
        <f t="shared" si="2"/>
        <v>200.94641941548454</v>
      </c>
      <c r="J53">
        <f t="shared" si="3"/>
        <v>100.94641941548454</v>
      </c>
    </row>
    <row r="54" spans="1:10" x14ac:dyDescent="0.25">
      <c r="A54">
        <v>2008</v>
      </c>
      <c r="B54" s="2">
        <v>39661</v>
      </c>
      <c r="C54">
        <v>41.027700000000003</v>
      </c>
      <c r="D54">
        <v>40.754600000000003</v>
      </c>
      <c r="E54">
        <f t="shared" si="0"/>
        <v>79.683384995455299</v>
      </c>
      <c r="F54">
        <f t="shared" si="1"/>
        <v>-20.316615004544701</v>
      </c>
      <c r="G54">
        <f t="shared" si="4"/>
        <v>87.238222817593225</v>
      </c>
      <c r="H54">
        <f t="shared" si="5"/>
        <v>-12.761777182406775</v>
      </c>
      <c r="I54">
        <f t="shared" si="2"/>
        <v>175.30208511365578</v>
      </c>
      <c r="J54">
        <f t="shared" si="3"/>
        <v>75.302085113655778</v>
      </c>
    </row>
    <row r="55" spans="1:10" x14ac:dyDescent="0.25">
      <c r="A55">
        <v>2008</v>
      </c>
      <c r="B55" s="2">
        <v>39692</v>
      </c>
      <c r="C55">
        <v>41.579900000000002</v>
      </c>
      <c r="D55">
        <v>41.847799999999999</v>
      </c>
      <c r="E55">
        <f t="shared" si="0"/>
        <v>80.755859572253172</v>
      </c>
      <c r="F55">
        <f t="shared" si="1"/>
        <v>-19.244140427746828</v>
      </c>
      <c r="G55">
        <f t="shared" si="4"/>
        <v>101.34591995164241</v>
      </c>
      <c r="H55">
        <f t="shared" si="5"/>
        <v>1.345919951642415</v>
      </c>
      <c r="I55">
        <f t="shared" si="2"/>
        <v>177.66151085284568</v>
      </c>
      <c r="J55">
        <f t="shared" si="3"/>
        <v>77.66151085284568</v>
      </c>
    </row>
    <row r="56" spans="1:10" x14ac:dyDescent="0.25">
      <c r="A56">
        <v>2008</v>
      </c>
      <c r="B56" s="2">
        <v>39722</v>
      </c>
      <c r="C56">
        <v>41.103700000000003</v>
      </c>
      <c r="D56">
        <v>41.211300000000001</v>
      </c>
      <c r="E56">
        <f t="shared" si="0"/>
        <v>79.830991058180103</v>
      </c>
      <c r="F56">
        <f t="shared" si="1"/>
        <v>-20.169008941819897</v>
      </c>
      <c r="G56">
        <f t="shared" si="4"/>
        <v>98.85473510037302</v>
      </c>
      <c r="H56">
        <f t="shared" si="5"/>
        <v>-1.1452648996269801</v>
      </c>
      <c r="I56">
        <f t="shared" si="2"/>
        <v>175.62681592890104</v>
      </c>
      <c r="J56">
        <f t="shared" si="3"/>
        <v>75.626815928901038</v>
      </c>
    </row>
    <row r="57" spans="1:10" x14ac:dyDescent="0.25">
      <c r="A57">
        <v>2008</v>
      </c>
      <c r="B57" s="2">
        <v>39753</v>
      </c>
      <c r="C57">
        <v>40.965699999999998</v>
      </c>
      <c r="D57">
        <v>41.393799999999999</v>
      </c>
      <c r="E57">
        <f t="shared" si="0"/>
        <v>79.562969523232425</v>
      </c>
      <c r="F57">
        <f t="shared" si="1"/>
        <v>-20.437030476767575</v>
      </c>
      <c r="G57">
        <f t="shared" si="4"/>
        <v>99.664263801068984</v>
      </c>
      <c r="H57">
        <f t="shared" si="5"/>
        <v>-0.33573619893101636</v>
      </c>
      <c r="I57">
        <f t="shared" si="2"/>
        <v>175.03717313279782</v>
      </c>
      <c r="J57">
        <f t="shared" si="3"/>
        <v>75.037173132797818</v>
      </c>
    </row>
    <row r="58" spans="1:10" x14ac:dyDescent="0.25">
      <c r="A58">
        <v>2008</v>
      </c>
      <c r="B58" s="2">
        <v>39783</v>
      </c>
      <c r="C58">
        <v>42.168700000000001</v>
      </c>
      <c r="D58">
        <v>41.057200000000002</v>
      </c>
      <c r="E58">
        <f t="shared" si="0"/>
        <v>81.899418121363269</v>
      </c>
      <c r="F58">
        <f t="shared" si="1"/>
        <v>-18.100581878636731</v>
      </c>
      <c r="G58">
        <f t="shared" si="4"/>
        <v>102.93660306060926</v>
      </c>
      <c r="H58">
        <f t="shared" si="5"/>
        <v>2.9366030606092579</v>
      </c>
      <c r="I58">
        <f t="shared" si="2"/>
        <v>180.17732011621945</v>
      </c>
      <c r="J58">
        <f t="shared" si="3"/>
        <v>80.177320116219448</v>
      </c>
    </row>
    <row r="59" spans="1:10" x14ac:dyDescent="0.25">
      <c r="A59">
        <v>2009</v>
      </c>
      <c r="B59" s="2">
        <v>39814</v>
      </c>
      <c r="C59">
        <v>44.062199999999997</v>
      </c>
      <c r="D59">
        <v>43.341700000000003</v>
      </c>
      <c r="E59">
        <f t="shared" si="0"/>
        <v>85.576945486750418</v>
      </c>
      <c r="F59">
        <f t="shared" si="1"/>
        <v>-14.423054513249582</v>
      </c>
      <c r="G59">
        <f t="shared" si="4"/>
        <v>104.4902973058216</v>
      </c>
      <c r="H59">
        <f t="shared" si="5"/>
        <v>4.4902973058215991</v>
      </c>
      <c r="I59">
        <f t="shared" si="2"/>
        <v>188.26781746709963</v>
      </c>
      <c r="J59">
        <f t="shared" si="3"/>
        <v>88.267817467099633</v>
      </c>
    </row>
    <row r="60" spans="1:10" x14ac:dyDescent="0.25">
      <c r="A60">
        <v>2009</v>
      </c>
      <c r="B60" s="2">
        <v>39845</v>
      </c>
      <c r="C60">
        <v>46.569000000000003</v>
      </c>
      <c r="D60">
        <v>44.218600000000002</v>
      </c>
      <c r="E60">
        <f t="shared" si="0"/>
        <v>90.445614934626064</v>
      </c>
      <c r="F60">
        <f t="shared" si="1"/>
        <v>-9.5543850653739355</v>
      </c>
      <c r="G60">
        <f t="shared" si="4"/>
        <v>105.68923022454622</v>
      </c>
      <c r="H60">
        <f t="shared" si="5"/>
        <v>5.6892302245462218</v>
      </c>
      <c r="I60">
        <f t="shared" si="2"/>
        <v>198.97880704153138</v>
      </c>
      <c r="J60">
        <f t="shared" si="3"/>
        <v>98.978807041531383</v>
      </c>
    </row>
    <row r="61" spans="1:10" x14ac:dyDescent="0.25">
      <c r="A61">
        <v>2009</v>
      </c>
      <c r="B61" s="2">
        <v>39873</v>
      </c>
      <c r="C61">
        <v>42.889499999999998</v>
      </c>
      <c r="D61">
        <v>41.264299999999999</v>
      </c>
      <c r="E61">
        <f t="shared" si="0"/>
        <v>83.299345095205908</v>
      </c>
      <c r="F61">
        <f t="shared" si="1"/>
        <v>-16.700654904794092</v>
      </c>
      <c r="G61">
        <f t="shared" si="4"/>
        <v>92.09882110416801</v>
      </c>
      <c r="H61">
        <f t="shared" si="5"/>
        <v>-7.9011788958319897</v>
      </c>
      <c r="I61">
        <f t="shared" si="2"/>
        <v>183.25713553238759</v>
      </c>
      <c r="J61">
        <f t="shared" si="3"/>
        <v>83.257135532387593</v>
      </c>
    </row>
    <row r="62" spans="1:10" x14ac:dyDescent="0.25">
      <c r="A62">
        <v>2009</v>
      </c>
      <c r="B62" s="2">
        <v>39904</v>
      </c>
      <c r="C62">
        <v>44.579599999999999</v>
      </c>
      <c r="D62">
        <v>43.652700000000003</v>
      </c>
      <c r="E62">
        <f t="shared" si="0"/>
        <v>86.581832024300624</v>
      </c>
      <c r="F62">
        <f t="shared" si="1"/>
        <v>-13.418167975699376</v>
      </c>
      <c r="G62">
        <f t="shared" si="4"/>
        <v>103.94059152006902</v>
      </c>
      <c r="H62">
        <f t="shared" si="5"/>
        <v>3.9405915200690202</v>
      </c>
      <c r="I62">
        <f t="shared" si="2"/>
        <v>190.47855067509826</v>
      </c>
      <c r="J62">
        <f t="shared" si="3"/>
        <v>90.478550675098262</v>
      </c>
    </row>
    <row r="63" spans="1:10" x14ac:dyDescent="0.25">
      <c r="A63">
        <v>2009</v>
      </c>
      <c r="B63" s="2">
        <v>39934</v>
      </c>
      <c r="C63">
        <v>46.136200000000002</v>
      </c>
      <c r="D63">
        <v>45.491700000000002</v>
      </c>
      <c r="E63">
        <f t="shared" si="0"/>
        <v>89.605037251108996</v>
      </c>
      <c r="F63">
        <f t="shared" si="1"/>
        <v>-10.394962748891004</v>
      </c>
      <c r="G63">
        <f t="shared" si="4"/>
        <v>103.4917316440704</v>
      </c>
      <c r="H63">
        <f t="shared" si="5"/>
        <v>3.4917316440703985</v>
      </c>
      <c r="I63">
        <f t="shared" si="2"/>
        <v>197.12955050418734</v>
      </c>
      <c r="J63">
        <f t="shared" si="3"/>
        <v>97.129550504187335</v>
      </c>
    </row>
    <row r="64" spans="1:10" x14ac:dyDescent="0.25">
      <c r="A64">
        <v>2009</v>
      </c>
      <c r="B64" s="2">
        <v>39965</v>
      </c>
      <c r="C64">
        <v>45.873899999999999</v>
      </c>
      <c r="D64">
        <v>45.225499999999997</v>
      </c>
      <c r="E64">
        <f t="shared" si="0"/>
        <v>89.095602116204816</v>
      </c>
      <c r="F64">
        <f t="shared" si="1"/>
        <v>-10.904397883795184</v>
      </c>
      <c r="G64">
        <f t="shared" si="4"/>
        <v>99.431465963820159</v>
      </c>
      <c r="H64">
        <f t="shared" si="5"/>
        <v>-0.568534036179841</v>
      </c>
      <c r="I64">
        <f t="shared" si="2"/>
        <v>196.00880191420268</v>
      </c>
      <c r="J64">
        <f t="shared" si="3"/>
        <v>96.008801914202678</v>
      </c>
    </row>
    <row r="65" spans="1:10" x14ac:dyDescent="0.25">
      <c r="A65">
        <v>2009</v>
      </c>
      <c r="B65" s="2">
        <v>39995</v>
      </c>
      <c r="C65">
        <v>43.822499999999998</v>
      </c>
      <c r="D65">
        <v>42.868699999999997</v>
      </c>
      <c r="E65">
        <f t="shared" si="0"/>
        <v>85.111403733656516</v>
      </c>
      <c r="F65">
        <f t="shared" si="1"/>
        <v>-14.888596266343484</v>
      </c>
      <c r="G65">
        <f t="shared" si="4"/>
        <v>95.528176152452701</v>
      </c>
      <c r="H65">
        <f t="shared" si="5"/>
        <v>-4.4718238475472987</v>
      </c>
      <c r="I65">
        <f t="shared" si="2"/>
        <v>187.24363356691163</v>
      </c>
      <c r="J65">
        <f t="shared" si="3"/>
        <v>87.243633566911626</v>
      </c>
    </row>
    <row r="66" spans="1:10" x14ac:dyDescent="0.25">
      <c r="A66">
        <v>2009</v>
      </c>
      <c r="B66" s="2">
        <v>40026</v>
      </c>
      <c r="C66">
        <v>42.993899999999996</v>
      </c>
      <c r="D66">
        <v>42.988700000000001</v>
      </c>
      <c r="E66">
        <f t="shared" si="0"/>
        <v>83.502109212948923</v>
      </c>
      <c r="F66">
        <f t="shared" si="1"/>
        <v>-16.497890787051077</v>
      </c>
      <c r="G66">
        <f t="shared" si="4"/>
        <v>98.109190484340232</v>
      </c>
      <c r="H66">
        <f t="shared" si="5"/>
        <v>-1.8908095156597682</v>
      </c>
      <c r="I66">
        <f t="shared" si="2"/>
        <v>183.70321312596133</v>
      </c>
      <c r="J66">
        <f t="shared" si="3"/>
        <v>83.703213125961327</v>
      </c>
    </row>
    <row r="67" spans="1:10" x14ac:dyDescent="0.25">
      <c r="A67">
        <v>2009</v>
      </c>
      <c r="B67" s="2">
        <v>40057</v>
      </c>
      <c r="C67">
        <v>42.7502</v>
      </c>
      <c r="D67">
        <v>41.828299999999999</v>
      </c>
      <c r="E67">
        <f t="shared" ref="E67:E130" si="6">(C67/$C$2)*100</f>
        <v>83.028798719711631</v>
      </c>
      <c r="F67">
        <f t="shared" ref="F67:F130" si="7">E67-100</f>
        <v>-16.971201280288369</v>
      </c>
      <c r="G67">
        <f t="shared" si="4"/>
        <v>99.43317540395266</v>
      </c>
      <c r="H67">
        <f t="shared" si="5"/>
        <v>-0.56682459604733992</v>
      </c>
      <c r="I67">
        <f t="shared" ref="I67:I130" si="8">(E67/$E$26)*100</f>
        <v>182.66193813023415</v>
      </c>
      <c r="J67">
        <f t="shared" ref="J67:J130" si="9">I67-100</f>
        <v>82.661938130234148</v>
      </c>
    </row>
    <row r="68" spans="1:10" x14ac:dyDescent="0.25">
      <c r="A68">
        <v>2009</v>
      </c>
      <c r="B68" s="2">
        <v>40087</v>
      </c>
      <c r="C68">
        <v>41.352699999999999</v>
      </c>
      <c r="D68">
        <v>41.119300000000003</v>
      </c>
      <c r="E68">
        <f t="shared" si="6"/>
        <v>80.314595132107428</v>
      </c>
      <c r="F68">
        <f t="shared" si="7"/>
        <v>-19.685404867892572</v>
      </c>
      <c r="G68">
        <f t="shared" ref="G68:G131" si="10">(C68/C67)*100</f>
        <v>96.731009445569839</v>
      </c>
      <c r="H68">
        <f t="shared" ref="H68:H131" si="11">G68-100</f>
        <v>-3.268990554430161</v>
      </c>
      <c r="I68">
        <f t="shared" si="8"/>
        <v>176.69073662621773</v>
      </c>
      <c r="J68">
        <f t="shared" si="9"/>
        <v>76.690736626217728</v>
      </c>
    </row>
    <row r="69" spans="1:10" x14ac:dyDescent="0.25">
      <c r="A69">
        <v>2009</v>
      </c>
      <c r="B69" s="2">
        <v>40118</v>
      </c>
      <c r="C69">
        <v>40.976900000000001</v>
      </c>
      <c r="D69">
        <v>40.954900000000002</v>
      </c>
      <c r="E69">
        <f t="shared" si="6"/>
        <v>79.58472199563397</v>
      </c>
      <c r="F69">
        <f t="shared" si="7"/>
        <v>-20.41527800436603</v>
      </c>
      <c r="G69">
        <f t="shared" si="10"/>
        <v>99.091232253274882</v>
      </c>
      <c r="H69">
        <f t="shared" si="11"/>
        <v>-0.90876774672511829</v>
      </c>
      <c r="I69">
        <f t="shared" si="8"/>
        <v>175.08502820030762</v>
      </c>
      <c r="J69">
        <f t="shared" si="9"/>
        <v>75.085028200307619</v>
      </c>
    </row>
    <row r="70" spans="1:10" x14ac:dyDescent="0.25">
      <c r="A70">
        <v>2009</v>
      </c>
      <c r="B70" s="2">
        <v>40148</v>
      </c>
      <c r="C70">
        <v>40.125399999999999</v>
      </c>
      <c r="D70">
        <v>40.487499999999997</v>
      </c>
      <c r="E70">
        <f t="shared" si="6"/>
        <v>77.930951437605373</v>
      </c>
      <c r="F70">
        <f t="shared" si="7"/>
        <v>-22.069048562394627</v>
      </c>
      <c r="G70">
        <f t="shared" si="10"/>
        <v>97.921999956072796</v>
      </c>
      <c r="H70">
        <f t="shared" si="11"/>
        <v>-2.0780000439272044</v>
      </c>
      <c r="I70">
        <f t="shared" si="8"/>
        <v>171.44676123739532</v>
      </c>
      <c r="J70">
        <f t="shared" si="9"/>
        <v>71.446761237395322</v>
      </c>
    </row>
    <row r="71" spans="1:10" x14ac:dyDescent="0.25">
      <c r="A71">
        <v>2010</v>
      </c>
      <c r="B71" s="2">
        <v>40179</v>
      </c>
      <c r="C71">
        <v>38.484999999999999</v>
      </c>
      <c r="D71">
        <v>38.423299999999998</v>
      </c>
      <c r="E71">
        <f t="shared" si="6"/>
        <v>74.744991104792533</v>
      </c>
      <c r="F71">
        <f t="shared" si="7"/>
        <v>-25.255008895207467</v>
      </c>
      <c r="G71">
        <f t="shared" si="10"/>
        <v>95.911816455412279</v>
      </c>
      <c r="H71">
        <f t="shared" si="11"/>
        <v>-4.0881835445877215</v>
      </c>
      <c r="I71">
        <f t="shared" si="8"/>
        <v>164.43770295675949</v>
      </c>
      <c r="J71">
        <f t="shared" si="9"/>
        <v>64.437702956759495</v>
      </c>
    </row>
    <row r="72" spans="1:10" x14ac:dyDescent="0.25">
      <c r="A72">
        <v>2010</v>
      </c>
      <c r="B72" s="2">
        <v>40210</v>
      </c>
      <c r="C72">
        <v>34.636800000000001</v>
      </c>
      <c r="D72">
        <v>34.675699999999999</v>
      </c>
      <c r="E72">
        <f t="shared" si="6"/>
        <v>67.27107464982403</v>
      </c>
      <c r="F72">
        <f t="shared" si="7"/>
        <v>-32.72892535017597</v>
      </c>
      <c r="G72">
        <f t="shared" si="10"/>
        <v>90.000779524490056</v>
      </c>
      <c r="H72">
        <f t="shared" si="11"/>
        <v>-9.9992204755099436</v>
      </c>
      <c r="I72">
        <f t="shared" si="8"/>
        <v>147.99521449324899</v>
      </c>
      <c r="J72">
        <f t="shared" si="9"/>
        <v>47.995214493248994</v>
      </c>
    </row>
    <row r="73" spans="1:10" x14ac:dyDescent="0.25">
      <c r="A73">
        <v>2010</v>
      </c>
      <c r="B73" s="2">
        <v>40238</v>
      </c>
      <c r="C73">
        <v>32.112200000000001</v>
      </c>
      <c r="D73">
        <v>32.039099999999998</v>
      </c>
      <c r="E73">
        <f t="shared" si="6"/>
        <v>62.367834308310222</v>
      </c>
      <c r="F73">
        <f t="shared" si="7"/>
        <v>-37.632165691689778</v>
      </c>
      <c r="G73">
        <f t="shared" si="10"/>
        <v>92.711220436068004</v>
      </c>
      <c r="H73">
        <f t="shared" si="11"/>
        <v>-7.2887795639319961</v>
      </c>
      <c r="I73">
        <f t="shared" si="8"/>
        <v>137.20816954366774</v>
      </c>
      <c r="J73">
        <f t="shared" si="9"/>
        <v>37.208169543667736</v>
      </c>
    </row>
    <row r="74" spans="1:10" x14ac:dyDescent="0.25">
      <c r="A74">
        <v>2010</v>
      </c>
      <c r="B74" s="2">
        <v>40269</v>
      </c>
      <c r="C74">
        <v>31.034400000000002</v>
      </c>
      <c r="D74">
        <v>31.6267</v>
      </c>
      <c r="E74">
        <f t="shared" si="6"/>
        <v>60.274547276668144</v>
      </c>
      <c r="F74">
        <f t="shared" si="7"/>
        <v>-39.725452723331856</v>
      </c>
      <c r="G74">
        <f t="shared" si="10"/>
        <v>96.643643225939044</v>
      </c>
      <c r="H74">
        <f t="shared" si="11"/>
        <v>-3.3563567740609557</v>
      </c>
      <c r="I74">
        <f t="shared" si="8"/>
        <v>132.60297385062384</v>
      </c>
      <c r="J74">
        <f t="shared" si="9"/>
        <v>32.60297385062384</v>
      </c>
    </row>
    <row r="75" spans="1:10" x14ac:dyDescent="0.25">
      <c r="A75">
        <v>2010</v>
      </c>
      <c r="B75" s="2">
        <v>40299</v>
      </c>
      <c r="C75">
        <v>31.8567</v>
      </c>
      <c r="D75">
        <v>31.969899999999999</v>
      </c>
      <c r="E75">
        <f t="shared" si="6"/>
        <v>61.871606031649847</v>
      </c>
      <c r="F75">
        <f t="shared" si="7"/>
        <v>-38.128393968350153</v>
      </c>
      <c r="G75">
        <f t="shared" si="10"/>
        <v>102.64964039904105</v>
      </c>
      <c r="H75">
        <f t="shared" si="11"/>
        <v>2.6496403990410471</v>
      </c>
      <c r="I75">
        <f t="shared" si="8"/>
        <v>136.11647581609981</v>
      </c>
      <c r="J75">
        <f t="shared" si="9"/>
        <v>36.116475816099808</v>
      </c>
    </row>
    <row r="76" spans="1:10" x14ac:dyDescent="0.25">
      <c r="A76">
        <v>2010</v>
      </c>
      <c r="B76" s="2">
        <v>40330</v>
      </c>
      <c r="C76">
        <v>32.3553</v>
      </c>
      <c r="D76">
        <v>32.507599999999996</v>
      </c>
      <c r="E76">
        <f t="shared" si="6"/>
        <v>62.839979490526019</v>
      </c>
      <c r="F76">
        <f t="shared" si="7"/>
        <v>-37.160020509473981</v>
      </c>
      <c r="G76">
        <f t="shared" si="10"/>
        <v>101.56513386508961</v>
      </c>
      <c r="H76">
        <f t="shared" si="11"/>
        <v>1.5651338650896065</v>
      </c>
      <c r="I76">
        <f t="shared" si="8"/>
        <v>138.24688087506408</v>
      </c>
      <c r="J76">
        <f t="shared" si="9"/>
        <v>38.246880875064079</v>
      </c>
    </row>
    <row r="77" spans="1:10" x14ac:dyDescent="0.25">
      <c r="A77">
        <v>2010</v>
      </c>
      <c r="B77" s="2">
        <v>40360</v>
      </c>
      <c r="C77">
        <v>33.696399999999997</v>
      </c>
      <c r="D77">
        <v>34.139200000000002</v>
      </c>
      <c r="E77">
        <f t="shared" si="6"/>
        <v>65.444643842108121</v>
      </c>
      <c r="F77">
        <f t="shared" si="7"/>
        <v>-34.555356157891879</v>
      </c>
      <c r="G77">
        <f t="shared" si="10"/>
        <v>104.14491597976219</v>
      </c>
      <c r="H77">
        <f t="shared" si="11"/>
        <v>4.1449159797621888</v>
      </c>
      <c r="I77">
        <f t="shared" si="8"/>
        <v>143.97709793197743</v>
      </c>
      <c r="J77">
        <f t="shared" si="9"/>
        <v>43.977097931977426</v>
      </c>
    </row>
    <row r="78" spans="1:10" x14ac:dyDescent="0.25">
      <c r="A78">
        <v>2010</v>
      </c>
      <c r="B78" s="2">
        <v>40391</v>
      </c>
      <c r="C78">
        <v>36.870899999999999</v>
      </c>
      <c r="D78">
        <v>36.851700000000001</v>
      </c>
      <c r="E78">
        <f t="shared" si="6"/>
        <v>71.610110238422635</v>
      </c>
      <c r="F78">
        <f t="shared" si="7"/>
        <v>-28.389889761577365</v>
      </c>
      <c r="G78">
        <f t="shared" si="10"/>
        <v>109.42088769126673</v>
      </c>
      <c r="H78">
        <f t="shared" si="11"/>
        <v>9.4208876912667279</v>
      </c>
      <c r="I78">
        <f t="shared" si="8"/>
        <v>157.54101862929411</v>
      </c>
      <c r="J78">
        <f t="shared" si="9"/>
        <v>57.541018629294115</v>
      </c>
    </row>
    <row r="79" spans="1:10" x14ac:dyDescent="0.25">
      <c r="A79">
        <v>2010</v>
      </c>
      <c r="B79" s="2">
        <v>40422</v>
      </c>
      <c r="C79">
        <v>38.0047</v>
      </c>
      <c r="D79">
        <v>38.054600000000001</v>
      </c>
      <c r="E79">
        <f t="shared" si="6"/>
        <v>73.812159632072465</v>
      </c>
      <c r="F79">
        <f t="shared" si="7"/>
        <v>-26.187840367927535</v>
      </c>
      <c r="G79">
        <f t="shared" si="10"/>
        <v>103.07505376869021</v>
      </c>
      <c r="H79">
        <f t="shared" si="11"/>
        <v>3.0750537686902106</v>
      </c>
      <c r="I79">
        <f t="shared" si="8"/>
        <v>162.38548965988718</v>
      </c>
      <c r="J79">
        <f t="shared" si="9"/>
        <v>62.385489659887185</v>
      </c>
    </row>
    <row r="80" spans="1:10" x14ac:dyDescent="0.25">
      <c r="A80">
        <v>2010</v>
      </c>
      <c r="B80" s="2">
        <v>40452</v>
      </c>
      <c r="C80">
        <v>39.739699999999999</v>
      </c>
      <c r="D80">
        <v>39.8339</v>
      </c>
      <c r="E80">
        <f t="shared" si="6"/>
        <v>77.181850669276969</v>
      </c>
      <c r="F80">
        <f t="shared" si="7"/>
        <v>-22.818149330723031</v>
      </c>
      <c r="G80">
        <f t="shared" si="10"/>
        <v>104.56522482745557</v>
      </c>
      <c r="H80">
        <f t="shared" si="11"/>
        <v>4.565224827455566</v>
      </c>
      <c r="I80">
        <f t="shared" si="8"/>
        <v>169.79875235002564</v>
      </c>
      <c r="J80">
        <f t="shared" si="9"/>
        <v>69.798752350025637</v>
      </c>
    </row>
    <row r="81" spans="1:10" x14ac:dyDescent="0.25">
      <c r="A81">
        <v>2010</v>
      </c>
      <c r="B81" s="2">
        <v>40483</v>
      </c>
      <c r="C81">
        <v>43.1736</v>
      </c>
      <c r="D81">
        <v>42.946300000000001</v>
      </c>
      <c r="E81">
        <f t="shared" si="6"/>
        <v>83.851119863891682</v>
      </c>
      <c r="F81">
        <f t="shared" si="7"/>
        <v>-16.148880136108318</v>
      </c>
      <c r="G81">
        <f t="shared" si="10"/>
        <v>108.6409811850618</v>
      </c>
      <c r="H81">
        <f t="shared" si="11"/>
        <v>8.6409811850618041</v>
      </c>
      <c r="I81">
        <f t="shared" si="8"/>
        <v>184.47103059306102</v>
      </c>
      <c r="J81">
        <f t="shared" si="9"/>
        <v>84.471030593061016</v>
      </c>
    </row>
    <row r="82" spans="1:10" x14ac:dyDescent="0.25">
      <c r="A82">
        <v>2010</v>
      </c>
      <c r="B82" s="2">
        <v>40513</v>
      </c>
      <c r="C82">
        <v>44.397599999999997</v>
      </c>
      <c r="D82">
        <v>44.162300000000002</v>
      </c>
      <c r="E82">
        <f t="shared" si="6"/>
        <v>86.228354347775422</v>
      </c>
      <c r="F82">
        <f t="shared" si="7"/>
        <v>-13.771645652224578</v>
      </c>
      <c r="G82">
        <f t="shared" si="10"/>
        <v>102.83506587358941</v>
      </c>
      <c r="H82">
        <f t="shared" si="11"/>
        <v>2.8350658735894143</v>
      </c>
      <c r="I82">
        <f t="shared" si="8"/>
        <v>189.70090582806355</v>
      </c>
      <c r="J82">
        <f t="shared" si="9"/>
        <v>89.700905828063554</v>
      </c>
    </row>
    <row r="83" spans="1:10" x14ac:dyDescent="0.25">
      <c r="A83">
        <v>2011</v>
      </c>
      <c r="B83" s="2">
        <v>40544</v>
      </c>
      <c r="C83">
        <v>45.436100000000003</v>
      </c>
      <c r="D83">
        <v>44.690800000000003</v>
      </c>
      <c r="E83">
        <f t="shared" si="6"/>
        <v>88.245313507508499</v>
      </c>
      <c r="F83">
        <f t="shared" si="7"/>
        <v>-11.754686492491501</v>
      </c>
      <c r="G83">
        <f t="shared" si="10"/>
        <v>102.33909040128297</v>
      </c>
      <c r="H83">
        <f t="shared" si="11"/>
        <v>2.3390904012829736</v>
      </c>
      <c r="I83">
        <f t="shared" si="8"/>
        <v>194.13818150743464</v>
      </c>
      <c r="J83">
        <f t="shared" si="9"/>
        <v>94.138181507434638</v>
      </c>
    </row>
    <row r="84" spans="1:10" x14ac:dyDescent="0.25">
      <c r="A84">
        <v>2011</v>
      </c>
      <c r="B84" s="2">
        <v>40575</v>
      </c>
      <c r="C84">
        <v>46.563699999999997</v>
      </c>
      <c r="D84">
        <v>44.884900000000002</v>
      </c>
      <c r="E84">
        <f t="shared" si="6"/>
        <v>90.435321353936033</v>
      </c>
      <c r="F84">
        <f t="shared" si="7"/>
        <v>-9.5646786460639674</v>
      </c>
      <c r="G84">
        <f t="shared" si="10"/>
        <v>102.48172708485102</v>
      </c>
      <c r="H84">
        <f t="shared" si="11"/>
        <v>2.4817270848510162</v>
      </c>
      <c r="I84">
        <f t="shared" si="8"/>
        <v>198.95616133994187</v>
      </c>
      <c r="J84">
        <f t="shared" si="9"/>
        <v>98.956161339941872</v>
      </c>
    </row>
    <row r="85" spans="1:10" x14ac:dyDescent="0.25">
      <c r="A85">
        <v>2011</v>
      </c>
      <c r="B85" s="2">
        <v>40603</v>
      </c>
      <c r="C85">
        <v>43.876800000000003</v>
      </c>
      <c r="D85">
        <v>43.052500000000002</v>
      </c>
      <c r="E85">
        <f t="shared" si="6"/>
        <v>85.216864381103335</v>
      </c>
      <c r="F85">
        <f t="shared" si="7"/>
        <v>-14.783135618896665</v>
      </c>
      <c r="G85">
        <f t="shared" si="10"/>
        <v>94.229625223081513</v>
      </c>
      <c r="H85">
        <f t="shared" si="11"/>
        <v>-5.7703747769184872</v>
      </c>
      <c r="I85">
        <f t="shared" si="8"/>
        <v>187.47564518885662</v>
      </c>
      <c r="J85">
        <f t="shared" si="9"/>
        <v>87.475645188856618</v>
      </c>
    </row>
    <row r="86" spans="1:10" x14ac:dyDescent="0.25">
      <c r="A86">
        <v>2011</v>
      </c>
      <c r="B86" s="2">
        <v>40634</v>
      </c>
      <c r="C86">
        <v>42.305</v>
      </c>
      <c r="D86">
        <v>41.596400000000003</v>
      </c>
      <c r="E86">
        <f t="shared" si="6"/>
        <v>82.164137941749999</v>
      </c>
      <c r="F86">
        <f t="shared" si="7"/>
        <v>-17.835862058250001</v>
      </c>
      <c r="G86">
        <f t="shared" si="10"/>
        <v>96.417696823833992</v>
      </c>
      <c r="H86">
        <f t="shared" si="11"/>
        <v>-3.5823031761660076</v>
      </c>
      <c r="I86">
        <f t="shared" si="8"/>
        <v>180.75969919671851</v>
      </c>
      <c r="J86">
        <f t="shared" si="9"/>
        <v>80.759699196718515</v>
      </c>
    </row>
    <row r="87" spans="1:10" x14ac:dyDescent="0.25">
      <c r="A87">
        <v>2011</v>
      </c>
      <c r="B87" s="2">
        <v>40664</v>
      </c>
      <c r="C87">
        <v>40.830300000000001</v>
      </c>
      <c r="D87">
        <v>40.273899999999998</v>
      </c>
      <c r="E87">
        <f t="shared" si="6"/>
        <v>79.299997669377959</v>
      </c>
      <c r="F87">
        <f t="shared" si="7"/>
        <v>-20.700002330622041</v>
      </c>
      <c r="G87">
        <f t="shared" si="10"/>
        <v>96.514123626048928</v>
      </c>
      <c r="H87">
        <f t="shared" si="11"/>
        <v>-3.4858763739510721</v>
      </c>
      <c r="I87">
        <f t="shared" si="8"/>
        <v>174.45863954879505</v>
      </c>
      <c r="J87">
        <f t="shared" si="9"/>
        <v>74.458639548795048</v>
      </c>
    </row>
    <row r="88" spans="1:10" x14ac:dyDescent="0.25">
      <c r="A88">
        <v>2011</v>
      </c>
      <c r="B88" s="2">
        <v>40695</v>
      </c>
      <c r="C88">
        <v>41.1113</v>
      </c>
      <c r="D88">
        <v>40.680100000000003</v>
      </c>
      <c r="E88">
        <f t="shared" si="6"/>
        <v>79.845751664452578</v>
      </c>
      <c r="F88">
        <f t="shared" si="7"/>
        <v>-20.154248335547422</v>
      </c>
      <c r="G88">
        <f t="shared" si="10"/>
        <v>100.68821438980365</v>
      </c>
      <c r="H88">
        <f t="shared" si="11"/>
        <v>0.68821438980364746</v>
      </c>
      <c r="I88">
        <f t="shared" si="8"/>
        <v>175.65928901042557</v>
      </c>
      <c r="J88">
        <f t="shared" si="9"/>
        <v>75.659289010425567</v>
      </c>
    </row>
    <row r="89" spans="1:10" x14ac:dyDescent="0.25">
      <c r="A89">
        <v>2011</v>
      </c>
      <c r="B89" s="2">
        <v>40725</v>
      </c>
      <c r="C89">
        <v>40.695399999999999</v>
      </c>
      <c r="D89">
        <v>40.5608</v>
      </c>
      <c r="E89">
        <f t="shared" si="6"/>
        <v>79.037996908041421</v>
      </c>
      <c r="F89">
        <f t="shared" si="7"/>
        <v>-20.962003091958579</v>
      </c>
      <c r="G89">
        <f t="shared" si="10"/>
        <v>98.988355999445403</v>
      </c>
      <c r="H89">
        <f t="shared" si="11"/>
        <v>-1.0116440005545968</v>
      </c>
      <c r="I89">
        <f t="shared" si="8"/>
        <v>173.88224235173473</v>
      </c>
      <c r="J89">
        <f t="shared" si="9"/>
        <v>73.882242351734732</v>
      </c>
    </row>
    <row r="90" spans="1:10" x14ac:dyDescent="0.25">
      <c r="A90">
        <v>2011</v>
      </c>
      <c r="B90" s="2">
        <v>40756</v>
      </c>
      <c r="C90">
        <v>41.368699999999997</v>
      </c>
      <c r="D90">
        <v>41.344299999999997</v>
      </c>
      <c r="E90">
        <f t="shared" si="6"/>
        <v>80.345670092681061</v>
      </c>
      <c r="F90">
        <f t="shared" si="7"/>
        <v>-19.654329907318939</v>
      </c>
      <c r="G90">
        <f t="shared" si="10"/>
        <v>101.65448674788794</v>
      </c>
      <c r="H90">
        <f t="shared" si="11"/>
        <v>1.6544867478879439</v>
      </c>
      <c r="I90">
        <f t="shared" si="8"/>
        <v>176.75910100837459</v>
      </c>
      <c r="J90">
        <f t="shared" si="9"/>
        <v>76.759101008374586</v>
      </c>
    </row>
    <row r="91" spans="1:10" x14ac:dyDescent="0.25">
      <c r="A91">
        <v>2011</v>
      </c>
      <c r="B91" s="2">
        <v>40787</v>
      </c>
      <c r="C91">
        <v>44.262099999999997</v>
      </c>
      <c r="D91">
        <v>43.743899999999996</v>
      </c>
      <c r="E91">
        <f t="shared" si="6"/>
        <v>85.965188275417376</v>
      </c>
      <c r="F91">
        <f t="shared" si="7"/>
        <v>-14.034811724582624</v>
      </c>
      <c r="G91">
        <f t="shared" si="10"/>
        <v>106.99417675682339</v>
      </c>
      <c r="H91">
        <f t="shared" si="11"/>
        <v>6.9941767568233928</v>
      </c>
      <c r="I91">
        <f t="shared" si="8"/>
        <v>189.12194496667234</v>
      </c>
      <c r="J91">
        <f t="shared" si="9"/>
        <v>89.121944966672345</v>
      </c>
    </row>
    <row r="92" spans="1:10" x14ac:dyDescent="0.25">
      <c r="A92">
        <v>2011</v>
      </c>
      <c r="B92" s="2">
        <v>40817</v>
      </c>
      <c r="C92">
        <v>42.804200000000002</v>
      </c>
      <c r="D92">
        <v>42.255299999999998</v>
      </c>
      <c r="E92">
        <f t="shared" si="6"/>
        <v>83.133676711647681</v>
      </c>
      <c r="F92">
        <f t="shared" si="7"/>
        <v>-16.866323288352319</v>
      </c>
      <c r="G92">
        <f t="shared" si="10"/>
        <v>96.706211408857698</v>
      </c>
      <c r="H92">
        <f t="shared" si="11"/>
        <v>-3.2937885911423024</v>
      </c>
      <c r="I92">
        <f t="shared" si="8"/>
        <v>182.89266792001368</v>
      </c>
      <c r="J92">
        <f t="shared" si="9"/>
        <v>82.892667920013679</v>
      </c>
    </row>
    <row r="93" spans="1:10" x14ac:dyDescent="0.25">
      <c r="A93">
        <v>2011</v>
      </c>
      <c r="B93" s="2">
        <v>40848</v>
      </c>
      <c r="C93">
        <v>41.896900000000002</v>
      </c>
      <c r="D93">
        <v>41.3245</v>
      </c>
      <c r="E93">
        <f t="shared" si="6"/>
        <v>81.371532228618491</v>
      </c>
      <c r="F93">
        <f t="shared" si="7"/>
        <v>-18.628467771381509</v>
      </c>
      <c r="G93">
        <f t="shared" si="10"/>
        <v>97.880348190130874</v>
      </c>
      <c r="H93">
        <f t="shared" si="11"/>
        <v>-2.1196518098691257</v>
      </c>
      <c r="I93">
        <f t="shared" si="8"/>
        <v>179.01598017432917</v>
      </c>
      <c r="J93">
        <f t="shared" si="9"/>
        <v>79.015980174329172</v>
      </c>
    </row>
    <row r="94" spans="1:10" x14ac:dyDescent="0.25">
      <c r="A94">
        <v>2011</v>
      </c>
      <c r="B94" s="2">
        <v>40878</v>
      </c>
      <c r="C94">
        <v>41.035200000000003</v>
      </c>
      <c r="D94">
        <v>40.805999999999997</v>
      </c>
      <c r="E94">
        <f t="shared" si="6"/>
        <v>79.697951383224179</v>
      </c>
      <c r="F94">
        <f t="shared" si="7"/>
        <v>-20.302048616775821</v>
      </c>
      <c r="G94">
        <f t="shared" si="10"/>
        <v>97.943284586687795</v>
      </c>
      <c r="H94">
        <f t="shared" si="11"/>
        <v>-2.0567154133122045</v>
      </c>
      <c r="I94">
        <f t="shared" si="8"/>
        <v>175.33413091779181</v>
      </c>
      <c r="J94">
        <f t="shared" si="9"/>
        <v>75.334130917791811</v>
      </c>
    </row>
    <row r="95" spans="1:10" x14ac:dyDescent="0.25">
      <c r="A95">
        <v>2012</v>
      </c>
      <c r="B95" s="2">
        <v>40909</v>
      </c>
      <c r="C95">
        <v>42.717100000000002</v>
      </c>
      <c r="D95">
        <v>41.972000000000001</v>
      </c>
      <c r="E95">
        <f t="shared" si="6"/>
        <v>82.964512395024897</v>
      </c>
      <c r="F95">
        <f t="shared" si="7"/>
        <v>-17.035487604975103</v>
      </c>
      <c r="G95">
        <f t="shared" si="10"/>
        <v>104.09867625843179</v>
      </c>
      <c r="H95">
        <f t="shared" si="11"/>
        <v>4.0986762584317944</v>
      </c>
      <c r="I95">
        <f t="shared" si="8"/>
        <v>182.52050931464706</v>
      </c>
      <c r="J95">
        <f t="shared" si="9"/>
        <v>82.520509314647057</v>
      </c>
    </row>
    <row r="96" spans="1:10" x14ac:dyDescent="0.25">
      <c r="A96">
        <v>2012</v>
      </c>
      <c r="B96" s="2">
        <v>40940</v>
      </c>
      <c r="C96">
        <v>43.424300000000002</v>
      </c>
      <c r="D96">
        <v>42.293999999999997</v>
      </c>
      <c r="E96">
        <f t="shared" si="6"/>
        <v>84.338025652379955</v>
      </c>
      <c r="F96">
        <f t="shared" si="7"/>
        <v>-15.661974347620045</v>
      </c>
      <c r="G96">
        <f t="shared" si="10"/>
        <v>101.65554309632444</v>
      </c>
      <c r="H96">
        <f t="shared" si="11"/>
        <v>1.6555430963244362</v>
      </c>
      <c r="I96">
        <f t="shared" si="8"/>
        <v>185.54221500598186</v>
      </c>
      <c r="J96">
        <f t="shared" si="9"/>
        <v>85.542215005981859</v>
      </c>
    </row>
    <row r="97" spans="1:10" x14ac:dyDescent="0.25">
      <c r="A97">
        <v>2012</v>
      </c>
      <c r="B97" s="2">
        <v>40969</v>
      </c>
      <c r="C97">
        <v>47.226700000000001</v>
      </c>
      <c r="D97">
        <v>45.810600000000001</v>
      </c>
      <c r="E97">
        <f t="shared" si="6"/>
        <v>91.722990032706392</v>
      </c>
      <c r="F97">
        <f t="shared" si="7"/>
        <v>-8.2770099672936084</v>
      </c>
      <c r="G97">
        <f t="shared" si="10"/>
        <v>108.75638755259152</v>
      </c>
      <c r="H97">
        <f t="shared" si="11"/>
        <v>8.7563875525915194</v>
      </c>
      <c r="I97">
        <f t="shared" si="8"/>
        <v>201.78901042556828</v>
      </c>
      <c r="J97">
        <f t="shared" si="9"/>
        <v>101.78901042556828</v>
      </c>
    </row>
    <row r="98" spans="1:10" x14ac:dyDescent="0.25">
      <c r="A98">
        <v>2012</v>
      </c>
      <c r="B98" s="2">
        <v>41000</v>
      </c>
      <c r="C98">
        <v>51.6312</v>
      </c>
      <c r="D98">
        <v>50.9634</v>
      </c>
      <c r="E98">
        <f t="shared" si="6"/>
        <v>100.27734402311977</v>
      </c>
      <c r="F98">
        <f t="shared" si="7"/>
        <v>0.2773440231197668</v>
      </c>
      <c r="G98">
        <f t="shared" si="10"/>
        <v>109.32629211865321</v>
      </c>
      <c r="H98">
        <f t="shared" si="11"/>
        <v>9.3262921186532139</v>
      </c>
      <c r="I98">
        <f t="shared" si="8"/>
        <v>220.60844300119635</v>
      </c>
      <c r="J98">
        <f t="shared" si="9"/>
        <v>120.60844300119635</v>
      </c>
    </row>
    <row r="99" spans="1:10" x14ac:dyDescent="0.25">
      <c r="A99">
        <v>2012</v>
      </c>
      <c r="B99" s="2">
        <v>41030</v>
      </c>
      <c r="C99">
        <v>55.662300000000002</v>
      </c>
      <c r="D99">
        <v>53.976999999999997</v>
      </c>
      <c r="E99">
        <f t="shared" si="6"/>
        <v>108.10648612114575</v>
      </c>
      <c r="F99">
        <f t="shared" si="7"/>
        <v>8.1064861211457497</v>
      </c>
      <c r="G99">
        <f t="shared" si="10"/>
        <v>107.80748849532841</v>
      </c>
      <c r="H99">
        <f t="shared" si="11"/>
        <v>7.807488495328414</v>
      </c>
      <c r="I99">
        <f t="shared" si="8"/>
        <v>237.83242180823794</v>
      </c>
      <c r="J99">
        <f t="shared" si="9"/>
        <v>137.83242180823794</v>
      </c>
    </row>
    <row r="100" spans="1:10" x14ac:dyDescent="0.25">
      <c r="A100">
        <v>2012</v>
      </c>
      <c r="B100" s="2">
        <v>41061</v>
      </c>
      <c r="C100">
        <v>57.886400000000002</v>
      </c>
      <c r="D100">
        <v>56.666800000000002</v>
      </c>
      <c r="E100">
        <f t="shared" si="6"/>
        <v>112.42609985938581</v>
      </c>
      <c r="F100">
        <f t="shared" si="7"/>
        <v>12.426099859385815</v>
      </c>
      <c r="G100">
        <f t="shared" si="10"/>
        <v>103.995702656915</v>
      </c>
      <c r="H100">
        <f t="shared" si="11"/>
        <v>3.9957026569150003</v>
      </c>
      <c r="I100">
        <f t="shared" si="8"/>
        <v>247.33549820543499</v>
      </c>
      <c r="J100">
        <f t="shared" si="9"/>
        <v>147.33549820543499</v>
      </c>
    </row>
    <row r="101" spans="1:10" x14ac:dyDescent="0.25">
      <c r="A101">
        <v>2012</v>
      </c>
      <c r="B101" s="2">
        <v>41091</v>
      </c>
      <c r="C101">
        <v>65.093500000000006</v>
      </c>
      <c r="D101">
        <v>65.181200000000004</v>
      </c>
      <c r="E101">
        <f t="shared" si="6"/>
        <v>126.42362163128007</v>
      </c>
      <c r="F101">
        <f t="shared" si="7"/>
        <v>26.423621631280071</v>
      </c>
      <c r="G101">
        <f t="shared" si="10"/>
        <v>112.45042013322646</v>
      </c>
      <c r="H101">
        <f t="shared" si="11"/>
        <v>12.450420133226459</v>
      </c>
      <c r="I101">
        <f t="shared" si="8"/>
        <v>278.12980687062043</v>
      </c>
      <c r="J101">
        <f t="shared" si="9"/>
        <v>178.12980687062043</v>
      </c>
    </row>
    <row r="102" spans="1:10" x14ac:dyDescent="0.25">
      <c r="A102">
        <v>2012</v>
      </c>
      <c r="B102" s="2">
        <v>41122</v>
      </c>
      <c r="C102">
        <v>72.543800000000005</v>
      </c>
      <c r="D102">
        <v>71.847999999999999</v>
      </c>
      <c r="E102">
        <f t="shared" si="6"/>
        <v>140.8934828038937</v>
      </c>
      <c r="F102">
        <f t="shared" si="7"/>
        <v>40.893482803893704</v>
      </c>
      <c r="G102">
        <f t="shared" si="10"/>
        <v>111.44553603662423</v>
      </c>
      <c r="H102">
        <f t="shared" si="11"/>
        <v>11.445536036624233</v>
      </c>
      <c r="I102">
        <f t="shared" si="8"/>
        <v>309.96325414459068</v>
      </c>
      <c r="J102">
        <f t="shared" si="9"/>
        <v>209.96325414459068</v>
      </c>
    </row>
    <row r="103" spans="1:10" x14ac:dyDescent="0.25">
      <c r="A103">
        <v>2012</v>
      </c>
      <c r="B103" s="2">
        <v>41153</v>
      </c>
      <c r="C103">
        <v>75.977999999999994</v>
      </c>
      <c r="D103">
        <v>75.011399999999995</v>
      </c>
      <c r="E103">
        <f t="shared" si="6"/>
        <v>147.56333465401914</v>
      </c>
      <c r="F103">
        <f t="shared" si="7"/>
        <v>47.563334654019144</v>
      </c>
      <c r="G103">
        <f t="shared" si="10"/>
        <v>104.73396761680529</v>
      </c>
      <c r="H103">
        <f t="shared" si="11"/>
        <v>4.7339676168052875</v>
      </c>
      <c r="I103">
        <f t="shared" si="8"/>
        <v>324.6368142197914</v>
      </c>
      <c r="J103">
        <f t="shared" si="9"/>
        <v>224.6368142197914</v>
      </c>
    </row>
    <row r="104" spans="1:10" x14ac:dyDescent="0.25">
      <c r="A104">
        <v>2012</v>
      </c>
      <c r="B104" s="2">
        <v>41183</v>
      </c>
      <c r="C104">
        <v>68.481700000000004</v>
      </c>
      <c r="D104">
        <v>69.3583</v>
      </c>
      <c r="E104">
        <f t="shared" si="6"/>
        <v>133.00413296975631</v>
      </c>
      <c r="F104">
        <f t="shared" si="7"/>
        <v>33.004132969756313</v>
      </c>
      <c r="G104">
        <f t="shared" si="10"/>
        <v>90.133591302745543</v>
      </c>
      <c r="H104">
        <f t="shared" si="11"/>
        <v>-9.8664086972544567</v>
      </c>
      <c r="I104">
        <f t="shared" si="8"/>
        <v>292.60681934712017</v>
      </c>
      <c r="J104">
        <f t="shared" si="9"/>
        <v>192.60681934712017</v>
      </c>
    </row>
    <row r="105" spans="1:10" x14ac:dyDescent="0.25">
      <c r="A105">
        <v>2012</v>
      </c>
      <c r="B105" s="2">
        <v>41214</v>
      </c>
      <c r="C105">
        <v>67.817099999999996</v>
      </c>
      <c r="D105">
        <v>66.994200000000006</v>
      </c>
      <c r="E105">
        <f t="shared" si="6"/>
        <v>131.71335679492856</v>
      </c>
      <c r="F105">
        <f t="shared" si="7"/>
        <v>31.713356794928558</v>
      </c>
      <c r="G105">
        <f t="shared" si="10"/>
        <v>99.029521755447064</v>
      </c>
      <c r="H105">
        <f t="shared" si="11"/>
        <v>-0.97047824455293608</v>
      </c>
      <c r="I105">
        <f t="shared" si="8"/>
        <v>289.76713382327802</v>
      </c>
      <c r="J105">
        <f t="shared" si="9"/>
        <v>189.76713382327802</v>
      </c>
    </row>
    <row r="106" spans="1:10" x14ac:dyDescent="0.25">
      <c r="A106">
        <v>2012</v>
      </c>
      <c r="B106" s="2">
        <v>41244</v>
      </c>
      <c r="C106">
        <v>68.481300000000005</v>
      </c>
      <c r="D106">
        <v>66.798000000000002</v>
      </c>
      <c r="E106">
        <f t="shared" si="6"/>
        <v>133.00335609574196</v>
      </c>
      <c r="F106">
        <f t="shared" si="7"/>
        <v>33.003356095741964</v>
      </c>
      <c r="G106">
        <f t="shared" si="10"/>
        <v>100.97939900113688</v>
      </c>
      <c r="H106">
        <f t="shared" si="11"/>
        <v>0.97939900113688338</v>
      </c>
      <c r="I106">
        <f t="shared" si="8"/>
        <v>292.60511023756624</v>
      </c>
      <c r="J106">
        <f t="shared" si="9"/>
        <v>192.60511023756624</v>
      </c>
    </row>
    <row r="107" spans="1:10" x14ac:dyDescent="0.25">
      <c r="A107">
        <v>2013</v>
      </c>
      <c r="B107" s="2">
        <v>41275</v>
      </c>
      <c r="C107">
        <v>60.868400000000001</v>
      </c>
      <c r="D107">
        <v>60.113199999999999</v>
      </c>
      <c r="E107">
        <f t="shared" si="6"/>
        <v>118.21769563629867</v>
      </c>
      <c r="F107">
        <f t="shared" si="7"/>
        <v>18.217695636298672</v>
      </c>
      <c r="G107">
        <f t="shared" si="10"/>
        <v>88.883242578630956</v>
      </c>
      <c r="H107">
        <f t="shared" si="11"/>
        <v>-11.116757421369044</v>
      </c>
      <c r="I107">
        <f t="shared" si="8"/>
        <v>260.0769099299265</v>
      </c>
      <c r="J107">
        <f t="shared" si="9"/>
        <v>160.0769099299265</v>
      </c>
    </row>
    <row r="108" spans="1:10" x14ac:dyDescent="0.25">
      <c r="A108">
        <v>2013</v>
      </c>
      <c r="B108" s="2">
        <v>41306</v>
      </c>
      <c r="C108">
        <v>56.693399999999997</v>
      </c>
      <c r="D108">
        <v>56.731999999999999</v>
      </c>
      <c r="E108">
        <f t="shared" si="6"/>
        <v>110.10907311161348</v>
      </c>
      <c r="F108">
        <f t="shared" si="7"/>
        <v>10.109073111613483</v>
      </c>
      <c r="G108">
        <f t="shared" si="10"/>
        <v>93.140940126568125</v>
      </c>
      <c r="H108">
        <f t="shared" si="11"/>
        <v>-6.8590598734318746</v>
      </c>
      <c r="I108">
        <f t="shared" si="8"/>
        <v>242.23807896086134</v>
      </c>
      <c r="J108">
        <f t="shared" si="9"/>
        <v>142.23807896086134</v>
      </c>
    </row>
    <row r="109" spans="1:10" x14ac:dyDescent="0.25">
      <c r="A109">
        <v>2013</v>
      </c>
      <c r="B109" s="2">
        <v>41334</v>
      </c>
      <c r="C109">
        <v>54.437600000000003</v>
      </c>
      <c r="D109">
        <v>54.2453</v>
      </c>
      <c r="E109">
        <f t="shared" si="6"/>
        <v>105.72789210773689</v>
      </c>
      <c r="F109">
        <f t="shared" si="7"/>
        <v>5.7278921077368921</v>
      </c>
      <c r="G109">
        <f t="shared" si="10"/>
        <v>96.021053597067748</v>
      </c>
      <c r="H109">
        <f t="shared" si="11"/>
        <v>-3.9789464029322517</v>
      </c>
      <c r="I109">
        <f t="shared" si="8"/>
        <v>232.59955563151595</v>
      </c>
      <c r="J109">
        <f t="shared" si="9"/>
        <v>132.59955563151595</v>
      </c>
    </row>
    <row r="110" spans="1:10" x14ac:dyDescent="0.25">
      <c r="A110">
        <v>2013</v>
      </c>
      <c r="B110" s="2">
        <v>41365</v>
      </c>
      <c r="C110">
        <v>51.5334</v>
      </c>
      <c r="D110">
        <v>51.258699999999997</v>
      </c>
      <c r="E110">
        <f t="shared" si="6"/>
        <v>100.08739832661337</v>
      </c>
      <c r="F110">
        <f t="shared" si="7"/>
        <v>8.7398326613367772E-2</v>
      </c>
      <c r="G110">
        <f t="shared" si="10"/>
        <v>94.665084426940197</v>
      </c>
      <c r="H110">
        <f t="shared" si="11"/>
        <v>-5.3349155730598028</v>
      </c>
      <c r="I110">
        <f t="shared" si="8"/>
        <v>220.1905657152623</v>
      </c>
      <c r="J110">
        <f t="shared" si="9"/>
        <v>120.1905657152623</v>
      </c>
    </row>
    <row r="111" spans="1:10" x14ac:dyDescent="0.25">
      <c r="A111">
        <v>2013</v>
      </c>
      <c r="B111" s="2">
        <v>41395</v>
      </c>
      <c r="C111">
        <v>52.235100000000003</v>
      </c>
      <c r="D111">
        <v>52.748199999999997</v>
      </c>
      <c r="E111">
        <f t="shared" si="6"/>
        <v>101.45022956627126</v>
      </c>
      <c r="F111">
        <f t="shared" si="7"/>
        <v>1.4502295662712612</v>
      </c>
      <c r="G111">
        <f t="shared" si="10"/>
        <v>101.36164118804504</v>
      </c>
      <c r="H111">
        <f t="shared" si="11"/>
        <v>1.3616411880450414</v>
      </c>
      <c r="I111">
        <f t="shared" si="8"/>
        <v>223.18877115023076</v>
      </c>
      <c r="J111">
        <f t="shared" si="9"/>
        <v>123.18877115023076</v>
      </c>
    </row>
    <row r="112" spans="1:10" x14ac:dyDescent="0.25">
      <c r="A112">
        <v>2013</v>
      </c>
      <c r="B112" s="2">
        <v>41426</v>
      </c>
      <c r="C112">
        <v>57.963799999999999</v>
      </c>
      <c r="D112">
        <v>58.2958</v>
      </c>
      <c r="E112">
        <f t="shared" si="6"/>
        <v>112.57642498116081</v>
      </c>
      <c r="F112">
        <f t="shared" si="7"/>
        <v>12.576424981160812</v>
      </c>
      <c r="G112">
        <f t="shared" si="10"/>
        <v>110.96714661214394</v>
      </c>
      <c r="H112">
        <f t="shared" si="11"/>
        <v>10.967146612143935</v>
      </c>
      <c r="I112">
        <f t="shared" si="8"/>
        <v>247.66621090411894</v>
      </c>
      <c r="J112">
        <f t="shared" si="9"/>
        <v>147.66621090411894</v>
      </c>
    </row>
    <row r="113" spans="1:10" x14ac:dyDescent="0.25">
      <c r="A113">
        <v>2013</v>
      </c>
      <c r="B113" s="2">
        <v>41456</v>
      </c>
      <c r="C113">
        <v>60.334400000000002</v>
      </c>
      <c r="D113">
        <v>60.0837</v>
      </c>
      <c r="E113">
        <f t="shared" si="6"/>
        <v>117.18056882715331</v>
      </c>
      <c r="F113">
        <f t="shared" si="7"/>
        <v>17.180568827153309</v>
      </c>
      <c r="G113">
        <f t="shared" si="10"/>
        <v>104.08979397486019</v>
      </c>
      <c r="H113">
        <f t="shared" si="11"/>
        <v>4.0897939748601857</v>
      </c>
      <c r="I113">
        <f t="shared" si="8"/>
        <v>257.79524867544012</v>
      </c>
      <c r="J113">
        <f t="shared" si="9"/>
        <v>157.79524867544012</v>
      </c>
    </row>
    <row r="114" spans="1:10" x14ac:dyDescent="0.25">
      <c r="A114">
        <v>2013</v>
      </c>
      <c r="B114" s="2">
        <v>41487</v>
      </c>
      <c r="C114">
        <v>58.293100000000003</v>
      </c>
      <c r="D114">
        <v>59.052199999999999</v>
      </c>
      <c r="E114">
        <f t="shared" si="6"/>
        <v>113.21598651346712</v>
      </c>
      <c r="F114">
        <f t="shared" si="7"/>
        <v>13.215986513467115</v>
      </c>
      <c r="G114">
        <f t="shared" si="10"/>
        <v>96.616689649685753</v>
      </c>
      <c r="H114">
        <f t="shared" si="11"/>
        <v>-3.3833103503142468</v>
      </c>
      <c r="I114">
        <f t="shared" si="8"/>
        <v>249.07323534438555</v>
      </c>
      <c r="J114">
        <f t="shared" si="9"/>
        <v>149.07323534438555</v>
      </c>
    </row>
    <row r="115" spans="1:10" x14ac:dyDescent="0.25">
      <c r="A115">
        <v>2013</v>
      </c>
      <c r="B115" s="2">
        <v>41518</v>
      </c>
      <c r="C115">
        <v>64.019300000000001</v>
      </c>
      <c r="D115">
        <v>63.1708</v>
      </c>
      <c r="E115">
        <f t="shared" si="6"/>
        <v>124.33732646576705</v>
      </c>
      <c r="F115">
        <f t="shared" si="7"/>
        <v>24.337326465767049</v>
      </c>
      <c r="G115">
        <f t="shared" si="10"/>
        <v>109.82311800195905</v>
      </c>
      <c r="H115">
        <f t="shared" si="11"/>
        <v>9.8231180019590454</v>
      </c>
      <c r="I115">
        <f t="shared" si="8"/>
        <v>273.53999316356175</v>
      </c>
      <c r="J115">
        <f t="shared" si="9"/>
        <v>173.53999316356175</v>
      </c>
    </row>
    <row r="116" spans="1:10" x14ac:dyDescent="0.25">
      <c r="A116">
        <v>2013</v>
      </c>
      <c r="B116" s="2">
        <v>41548</v>
      </c>
      <c r="C116">
        <v>64.005700000000004</v>
      </c>
      <c r="D116">
        <v>63.443300000000001</v>
      </c>
      <c r="E116">
        <f t="shared" si="6"/>
        <v>124.31091274927945</v>
      </c>
      <c r="F116">
        <f t="shared" si="7"/>
        <v>24.310912749279453</v>
      </c>
      <c r="G116">
        <f t="shared" si="10"/>
        <v>99.978756406271245</v>
      </c>
      <c r="H116">
        <f t="shared" si="11"/>
        <v>-2.1243593728755172E-2</v>
      </c>
      <c r="I116">
        <f t="shared" si="8"/>
        <v>273.4818834387284</v>
      </c>
      <c r="J116">
        <f t="shared" si="9"/>
        <v>173.4818834387284</v>
      </c>
    </row>
    <row r="117" spans="1:10" x14ac:dyDescent="0.25">
      <c r="A117">
        <v>2013</v>
      </c>
      <c r="B117" s="2">
        <v>41579</v>
      </c>
      <c r="C117">
        <v>65.860399999999998</v>
      </c>
      <c r="D117">
        <v>64.851699999999994</v>
      </c>
      <c r="E117">
        <f t="shared" si="6"/>
        <v>127.91308333527552</v>
      </c>
      <c r="F117">
        <f t="shared" si="7"/>
        <v>27.913083335275516</v>
      </c>
      <c r="G117">
        <f t="shared" si="10"/>
        <v>102.89771067264321</v>
      </c>
      <c r="H117">
        <f t="shared" si="11"/>
        <v>2.897710672643214</v>
      </c>
      <c r="I117">
        <f t="shared" si="8"/>
        <v>281.40659716287814</v>
      </c>
      <c r="J117">
        <f t="shared" si="9"/>
        <v>181.40659716287814</v>
      </c>
    </row>
    <row r="118" spans="1:10" x14ac:dyDescent="0.25">
      <c r="A118">
        <v>2013</v>
      </c>
      <c r="B118" s="2">
        <v>41609</v>
      </c>
      <c r="C118">
        <v>66.9358</v>
      </c>
      <c r="D118">
        <v>65.190700000000007</v>
      </c>
      <c r="E118">
        <f t="shared" si="6"/>
        <v>130.00170912283156</v>
      </c>
      <c r="F118">
        <f t="shared" si="7"/>
        <v>30.001709122831556</v>
      </c>
      <c r="G118">
        <f t="shared" si="10"/>
        <v>101.63284765959514</v>
      </c>
      <c r="H118">
        <f t="shared" si="11"/>
        <v>1.6328476595951429</v>
      </c>
      <c r="I118">
        <f t="shared" si="8"/>
        <v>286.00153819859855</v>
      </c>
      <c r="J118">
        <f t="shared" si="9"/>
        <v>186.00153819859855</v>
      </c>
    </row>
    <row r="119" spans="1:10" x14ac:dyDescent="0.25">
      <c r="A119">
        <v>2014</v>
      </c>
      <c r="B119" s="2">
        <v>41640</v>
      </c>
      <c r="C119">
        <v>63.081600000000002</v>
      </c>
      <c r="D119">
        <v>61.890700000000002</v>
      </c>
      <c r="E119">
        <f t="shared" si="6"/>
        <v>122.51613955764795</v>
      </c>
      <c r="F119">
        <f t="shared" si="7"/>
        <v>22.516139557647946</v>
      </c>
      <c r="G119">
        <f t="shared" si="10"/>
        <v>94.241945266957288</v>
      </c>
      <c r="H119">
        <f t="shared" si="11"/>
        <v>-5.7580547330427123</v>
      </c>
      <c r="I119">
        <f t="shared" si="8"/>
        <v>269.53341309177921</v>
      </c>
      <c r="J119">
        <f t="shared" si="9"/>
        <v>169.53341309177921</v>
      </c>
    </row>
    <row r="120" spans="1:10" x14ac:dyDescent="0.25">
      <c r="A120">
        <v>2014</v>
      </c>
      <c r="B120" s="2">
        <v>41671</v>
      </c>
      <c r="C120">
        <v>62.071399999999997</v>
      </c>
      <c r="D120">
        <v>61.319400000000002</v>
      </c>
      <c r="E120">
        <f t="shared" si="6"/>
        <v>120.5541442344295</v>
      </c>
      <c r="F120">
        <f t="shared" si="7"/>
        <v>20.554144234429501</v>
      </c>
      <c r="G120">
        <f t="shared" si="10"/>
        <v>98.398582153908578</v>
      </c>
      <c r="H120">
        <f t="shared" si="11"/>
        <v>-1.6014178460914223</v>
      </c>
      <c r="I120">
        <f t="shared" si="8"/>
        <v>265.21705691334813</v>
      </c>
      <c r="J120">
        <f t="shared" si="9"/>
        <v>165.21705691334813</v>
      </c>
    </row>
    <row r="121" spans="1:10" x14ac:dyDescent="0.25">
      <c r="A121">
        <v>2014</v>
      </c>
      <c r="B121" s="2">
        <v>41699</v>
      </c>
      <c r="C121">
        <v>64.446600000000004</v>
      </c>
      <c r="D121">
        <v>62.838099999999997</v>
      </c>
      <c r="E121">
        <f t="shared" si="6"/>
        <v>125.16722213158693</v>
      </c>
      <c r="F121">
        <f t="shared" si="7"/>
        <v>25.167222131586925</v>
      </c>
      <c r="G121">
        <f t="shared" si="10"/>
        <v>103.82656102488426</v>
      </c>
      <c r="H121">
        <f t="shared" si="11"/>
        <v>3.8265610248842563</v>
      </c>
      <c r="I121">
        <f t="shared" si="8"/>
        <v>275.3657494445394</v>
      </c>
      <c r="J121">
        <f t="shared" si="9"/>
        <v>175.3657494445394</v>
      </c>
    </row>
    <row r="122" spans="1:10" x14ac:dyDescent="0.25">
      <c r="A122">
        <v>2014</v>
      </c>
      <c r="B122" s="2">
        <v>41730</v>
      </c>
      <c r="C122">
        <v>62.460599999999999</v>
      </c>
      <c r="D122">
        <v>61.424100000000003</v>
      </c>
      <c r="E122">
        <f t="shared" si="6"/>
        <v>121.31004265038339</v>
      </c>
      <c r="F122">
        <f t="shared" si="7"/>
        <v>21.310042650383394</v>
      </c>
      <c r="G122">
        <f t="shared" si="10"/>
        <v>96.918378936980375</v>
      </c>
      <c r="H122">
        <f t="shared" si="11"/>
        <v>-3.0816210630196252</v>
      </c>
      <c r="I122">
        <f t="shared" si="8"/>
        <v>266.88002050931465</v>
      </c>
      <c r="J122">
        <f t="shared" si="9"/>
        <v>166.88002050931465</v>
      </c>
    </row>
    <row r="123" spans="1:10" x14ac:dyDescent="0.25">
      <c r="A123">
        <v>2014</v>
      </c>
      <c r="B123" s="2">
        <v>41760</v>
      </c>
      <c r="C123">
        <v>62.541699999999999</v>
      </c>
      <c r="D123">
        <v>61.447600000000001</v>
      </c>
      <c r="E123">
        <f t="shared" si="6"/>
        <v>121.46755385679104</v>
      </c>
      <c r="F123">
        <f t="shared" si="7"/>
        <v>21.467553856791042</v>
      </c>
      <c r="G123">
        <f t="shared" si="10"/>
        <v>100.12984185230368</v>
      </c>
      <c r="H123">
        <f t="shared" si="11"/>
        <v>0.12984185230368439</v>
      </c>
      <c r="I123">
        <f t="shared" si="8"/>
        <v>267.2265424713724</v>
      </c>
      <c r="J123">
        <f t="shared" si="9"/>
        <v>167.2265424713724</v>
      </c>
    </row>
    <row r="124" spans="1:10" x14ac:dyDescent="0.25">
      <c r="A124">
        <v>2014</v>
      </c>
      <c r="B124" s="2">
        <v>41791</v>
      </c>
      <c r="C124">
        <v>62.028500000000001</v>
      </c>
      <c r="D124">
        <v>61.402999999999999</v>
      </c>
      <c r="E124">
        <f t="shared" si="6"/>
        <v>120.47082449639142</v>
      </c>
      <c r="F124">
        <f t="shared" si="7"/>
        <v>20.470824496391415</v>
      </c>
      <c r="G124">
        <f t="shared" si="10"/>
        <v>99.17942748598135</v>
      </c>
      <c r="H124">
        <f t="shared" si="11"/>
        <v>-0.82057251401865017</v>
      </c>
      <c r="I124">
        <f t="shared" si="8"/>
        <v>265.03375491368996</v>
      </c>
      <c r="J124">
        <f t="shared" si="9"/>
        <v>165.03375491368996</v>
      </c>
    </row>
    <row r="125" spans="1:10" x14ac:dyDescent="0.25">
      <c r="A125">
        <v>2014</v>
      </c>
      <c r="B125" s="2">
        <v>41821</v>
      </c>
      <c r="C125">
        <v>57.890999999999998</v>
      </c>
      <c r="D125">
        <v>57.799100000000003</v>
      </c>
      <c r="E125">
        <f t="shared" si="6"/>
        <v>112.43503391055071</v>
      </c>
      <c r="F125">
        <f t="shared" si="7"/>
        <v>12.435033910550715</v>
      </c>
      <c r="G125">
        <f t="shared" si="10"/>
        <v>93.32967909912378</v>
      </c>
      <c r="H125">
        <f t="shared" si="11"/>
        <v>-6.6703209008762201</v>
      </c>
      <c r="I125">
        <f t="shared" si="8"/>
        <v>247.35515296530502</v>
      </c>
      <c r="J125">
        <f t="shared" si="9"/>
        <v>147.35515296530502</v>
      </c>
    </row>
    <row r="126" spans="1:10" x14ac:dyDescent="0.25">
      <c r="A126">
        <v>2014</v>
      </c>
      <c r="B126" s="2">
        <v>41852</v>
      </c>
      <c r="C126">
        <v>56.869</v>
      </c>
      <c r="D126">
        <v>57.558799999999998</v>
      </c>
      <c r="E126">
        <f t="shared" si="6"/>
        <v>110.45012080390923</v>
      </c>
      <c r="F126">
        <f t="shared" si="7"/>
        <v>10.450120803909229</v>
      </c>
      <c r="G126">
        <f t="shared" si="10"/>
        <v>98.234613325041892</v>
      </c>
      <c r="H126">
        <f t="shared" si="11"/>
        <v>-1.7653866749581084</v>
      </c>
      <c r="I126">
        <f t="shared" si="8"/>
        <v>242.98837805503331</v>
      </c>
      <c r="J126">
        <f t="shared" si="9"/>
        <v>142.98837805503331</v>
      </c>
    </row>
    <row r="127" spans="1:10" x14ac:dyDescent="0.25">
      <c r="A127">
        <v>2014</v>
      </c>
      <c r="B127" s="2">
        <v>41883</v>
      </c>
      <c r="C127">
        <v>54.385800000000003</v>
      </c>
      <c r="D127">
        <v>54.150599999999997</v>
      </c>
      <c r="E127">
        <f t="shared" si="6"/>
        <v>105.62728692287973</v>
      </c>
      <c r="F127">
        <f t="shared" si="7"/>
        <v>5.6272869228797333</v>
      </c>
      <c r="G127">
        <f t="shared" si="10"/>
        <v>95.633473421371932</v>
      </c>
      <c r="H127">
        <f t="shared" si="11"/>
        <v>-4.3665265786280685</v>
      </c>
      <c r="I127">
        <f t="shared" si="8"/>
        <v>232.37822594428303</v>
      </c>
      <c r="J127">
        <f t="shared" si="9"/>
        <v>132.37822594428303</v>
      </c>
    </row>
    <row r="128" spans="1:10" x14ac:dyDescent="0.25">
      <c r="A128">
        <v>2014</v>
      </c>
      <c r="B128" s="2">
        <v>41913</v>
      </c>
      <c r="C128">
        <v>54.307499999999997</v>
      </c>
      <c r="D128">
        <v>54.200499999999998</v>
      </c>
      <c r="E128">
        <f t="shared" si="6"/>
        <v>105.47521383457243</v>
      </c>
      <c r="F128">
        <f t="shared" si="7"/>
        <v>5.4752138345724291</v>
      </c>
      <c r="G128">
        <f t="shared" si="10"/>
        <v>99.856028595699598</v>
      </c>
      <c r="H128">
        <f t="shared" si="11"/>
        <v>-0.14397140430040167</v>
      </c>
      <c r="I128">
        <f t="shared" si="8"/>
        <v>232.04366774910267</v>
      </c>
      <c r="J128">
        <f t="shared" si="9"/>
        <v>132.04366774910267</v>
      </c>
    </row>
    <row r="129" spans="1:10" x14ac:dyDescent="0.25">
      <c r="A129">
        <v>2014</v>
      </c>
      <c r="B129" s="2">
        <v>41944</v>
      </c>
      <c r="C129">
        <v>58.335299999999997</v>
      </c>
      <c r="D129">
        <v>57.474899999999998</v>
      </c>
      <c r="E129">
        <f t="shared" si="6"/>
        <v>113.2979467219801</v>
      </c>
      <c r="F129">
        <f t="shared" si="7"/>
        <v>13.297946721980097</v>
      </c>
      <c r="G129">
        <f t="shared" si="10"/>
        <v>107.41665515812733</v>
      </c>
      <c r="H129">
        <f t="shared" si="11"/>
        <v>7.4166551581273268</v>
      </c>
      <c r="I129">
        <f t="shared" si="8"/>
        <v>249.25354640232436</v>
      </c>
      <c r="J129">
        <f t="shared" si="9"/>
        <v>149.25354640232436</v>
      </c>
    </row>
    <row r="130" spans="1:10" x14ac:dyDescent="0.25">
      <c r="A130">
        <v>2014</v>
      </c>
      <c r="B130" s="2">
        <v>41974</v>
      </c>
      <c r="C130">
        <v>58.554900000000004</v>
      </c>
      <c r="D130">
        <v>58.5242</v>
      </c>
      <c r="E130">
        <f t="shared" si="6"/>
        <v>113.72445055585337</v>
      </c>
      <c r="F130">
        <f t="shared" si="7"/>
        <v>13.724450555853366</v>
      </c>
      <c r="G130">
        <f t="shared" si="10"/>
        <v>100.37644445130137</v>
      </c>
      <c r="H130">
        <f t="shared" si="11"/>
        <v>0.37644445130136717</v>
      </c>
      <c r="I130">
        <f t="shared" si="8"/>
        <v>250.19184754742781</v>
      </c>
      <c r="J130">
        <f t="shared" si="9"/>
        <v>150.19184754742781</v>
      </c>
    </row>
    <row r="131" spans="1:10" x14ac:dyDescent="0.25">
      <c r="A131">
        <v>2015</v>
      </c>
      <c r="B131" s="2">
        <v>42005</v>
      </c>
      <c r="C131">
        <v>57.506399999999999</v>
      </c>
      <c r="D131">
        <v>56.6907</v>
      </c>
      <c r="E131">
        <f t="shared" ref="E131:E153" si="12">(C131/$C$2)*100</f>
        <v>111.68806954576176</v>
      </c>
      <c r="F131">
        <f t="shared" ref="F131:F153" si="13">E131-100</f>
        <v>11.688069545761763</v>
      </c>
      <c r="G131">
        <f t="shared" si="10"/>
        <v>98.209372742503191</v>
      </c>
      <c r="H131">
        <f t="shared" si="11"/>
        <v>-1.7906272574968085</v>
      </c>
      <c r="I131">
        <f t="shared" ref="I131:I153" si="14">(E131/$E$26)*100</f>
        <v>245.71184412920869</v>
      </c>
      <c r="J131">
        <f t="shared" ref="J131:J153" si="15">I131-100</f>
        <v>145.71184412920869</v>
      </c>
    </row>
    <row r="132" spans="1:10" x14ac:dyDescent="0.25">
      <c r="A132">
        <v>2015</v>
      </c>
      <c r="B132" s="2">
        <v>42036</v>
      </c>
      <c r="C132">
        <v>55.720100000000002</v>
      </c>
      <c r="D132">
        <v>55.673699999999997</v>
      </c>
      <c r="E132">
        <f t="shared" si="12"/>
        <v>108.21874441621804</v>
      </c>
      <c r="F132">
        <f t="shared" si="13"/>
        <v>8.2187444162180441</v>
      </c>
      <c r="G132">
        <f t="shared" ref="G132:G153" si="16">(C132/C131)*100</f>
        <v>96.893737044920229</v>
      </c>
      <c r="H132">
        <f t="shared" ref="H132:H153" si="17">G132-100</f>
        <v>-3.1062629550797709</v>
      </c>
      <c r="I132">
        <f t="shared" si="14"/>
        <v>238.07938813877971</v>
      </c>
      <c r="J132">
        <f t="shared" si="15"/>
        <v>138.07938813877971</v>
      </c>
    </row>
    <row r="133" spans="1:10" x14ac:dyDescent="0.25">
      <c r="A133">
        <v>2015</v>
      </c>
      <c r="B133" s="2">
        <v>42064</v>
      </c>
      <c r="C133">
        <v>59.315800000000003</v>
      </c>
      <c r="D133">
        <v>60.017200000000003</v>
      </c>
      <c r="E133">
        <f t="shared" si="12"/>
        <v>115.20225914963372</v>
      </c>
      <c r="F133">
        <f t="shared" si="13"/>
        <v>15.202259149633718</v>
      </c>
      <c r="G133">
        <f t="shared" si="16"/>
        <v>106.45314706901101</v>
      </c>
      <c r="H133">
        <f t="shared" si="17"/>
        <v>6.4531470690110098</v>
      </c>
      <c r="I133">
        <f t="shared" si="14"/>
        <v>253.44300119637668</v>
      </c>
      <c r="J133">
        <f t="shared" si="15"/>
        <v>153.44300119637668</v>
      </c>
    </row>
    <row r="134" spans="1:10" x14ac:dyDescent="0.25">
      <c r="A134">
        <v>2015</v>
      </c>
      <c r="B134" s="2">
        <v>42095</v>
      </c>
      <c r="C134">
        <v>58.971299999999999</v>
      </c>
      <c r="D134">
        <v>59.1233</v>
      </c>
      <c r="E134">
        <f t="shared" si="12"/>
        <v>114.53317640478244</v>
      </c>
      <c r="F134">
        <f t="shared" si="13"/>
        <v>14.533176404782438</v>
      </c>
      <c r="G134">
        <f t="shared" si="16"/>
        <v>99.419210395881024</v>
      </c>
      <c r="H134">
        <f t="shared" si="17"/>
        <v>-0.5807896041189764</v>
      </c>
      <c r="I134">
        <f t="shared" si="14"/>
        <v>251.97103059306102</v>
      </c>
      <c r="J134">
        <f t="shared" si="15"/>
        <v>151.97103059306102</v>
      </c>
    </row>
    <row r="135" spans="1:10" x14ac:dyDescent="0.25">
      <c r="A135">
        <v>2015</v>
      </c>
      <c r="B135" s="2">
        <v>42125</v>
      </c>
      <c r="C135">
        <v>57.381599999999999</v>
      </c>
      <c r="D135">
        <v>57.264200000000002</v>
      </c>
      <c r="E135">
        <f t="shared" si="12"/>
        <v>111.44568485328735</v>
      </c>
      <c r="F135">
        <f t="shared" si="13"/>
        <v>11.445684853287347</v>
      </c>
      <c r="G135">
        <f t="shared" si="16"/>
        <v>97.304281913405333</v>
      </c>
      <c r="H135">
        <f t="shared" si="17"/>
        <v>-2.6957180865946668</v>
      </c>
      <c r="I135">
        <f t="shared" si="14"/>
        <v>245.17860194838491</v>
      </c>
      <c r="J135">
        <f t="shared" si="15"/>
        <v>145.17860194838491</v>
      </c>
    </row>
    <row r="136" spans="1:10" x14ac:dyDescent="0.25">
      <c r="A136">
        <v>2015</v>
      </c>
      <c r="B136" s="2">
        <v>42156</v>
      </c>
      <c r="C136">
        <v>57.223399999999998</v>
      </c>
      <c r="D136">
        <v>57.962800000000001</v>
      </c>
      <c r="E136">
        <f t="shared" si="12"/>
        <v>111.13843118061544</v>
      </c>
      <c r="F136">
        <f t="shared" si="13"/>
        <v>11.138431180615441</v>
      </c>
      <c r="G136">
        <f t="shared" si="16"/>
        <v>99.724301866800502</v>
      </c>
      <c r="H136">
        <f t="shared" si="17"/>
        <v>-0.27569813319949787</v>
      </c>
      <c r="I136">
        <f t="shared" si="14"/>
        <v>244.50264911980858</v>
      </c>
      <c r="J136">
        <f t="shared" si="15"/>
        <v>144.50264911980858</v>
      </c>
    </row>
    <row r="137" spans="1:10" x14ac:dyDescent="0.25">
      <c r="A137">
        <v>2015</v>
      </c>
      <c r="B137" s="2">
        <v>42186</v>
      </c>
      <c r="C137">
        <v>60.9985</v>
      </c>
      <c r="D137">
        <v>61.562899999999999</v>
      </c>
      <c r="E137">
        <f t="shared" si="12"/>
        <v>118.47037390946311</v>
      </c>
      <c r="F137">
        <f t="shared" si="13"/>
        <v>18.470373909463106</v>
      </c>
      <c r="G137">
        <f t="shared" si="16"/>
        <v>106.5971263504091</v>
      </c>
      <c r="H137">
        <f t="shared" si="17"/>
        <v>6.5971263504090984</v>
      </c>
      <c r="I137">
        <f t="shared" si="14"/>
        <v>260.63279781233979</v>
      </c>
      <c r="J137">
        <f t="shared" si="15"/>
        <v>160.63279781233979</v>
      </c>
    </row>
    <row r="138" spans="1:10" x14ac:dyDescent="0.25">
      <c r="A138">
        <v>2015</v>
      </c>
      <c r="B138" s="2">
        <v>42217</v>
      </c>
      <c r="C138">
        <v>63.922499999999999</v>
      </c>
      <c r="D138">
        <v>64.813699999999997</v>
      </c>
      <c r="E138">
        <f t="shared" si="12"/>
        <v>124.14932295429651</v>
      </c>
      <c r="F138">
        <f t="shared" si="13"/>
        <v>24.149322954296508</v>
      </c>
      <c r="G138">
        <f t="shared" si="16"/>
        <v>104.79356049738928</v>
      </c>
      <c r="H138">
        <f t="shared" si="17"/>
        <v>4.7935604973892794</v>
      </c>
      <c r="I138">
        <f t="shared" si="14"/>
        <v>273.12638865151257</v>
      </c>
      <c r="J138">
        <f t="shared" si="15"/>
        <v>173.12638865151257</v>
      </c>
    </row>
    <row r="139" spans="1:10" x14ac:dyDescent="0.25">
      <c r="A139">
        <v>2015</v>
      </c>
      <c r="B139" s="2">
        <v>42248</v>
      </c>
      <c r="C139">
        <v>67.370599999999996</v>
      </c>
      <c r="D139">
        <v>69.059200000000004</v>
      </c>
      <c r="E139">
        <f t="shared" si="12"/>
        <v>130.84617117642031</v>
      </c>
      <c r="F139">
        <f t="shared" si="13"/>
        <v>30.846171176420313</v>
      </c>
      <c r="G139">
        <f t="shared" si="16"/>
        <v>105.39418827486409</v>
      </c>
      <c r="H139">
        <f t="shared" si="17"/>
        <v>5.3941882748640921</v>
      </c>
      <c r="I139">
        <f t="shared" si="14"/>
        <v>287.85934028371213</v>
      </c>
      <c r="J139">
        <f t="shared" si="15"/>
        <v>187.85934028371213</v>
      </c>
    </row>
    <row r="140" spans="1:10" x14ac:dyDescent="0.25">
      <c r="A140">
        <v>2015</v>
      </c>
      <c r="B140" s="2">
        <v>42278</v>
      </c>
      <c r="C140">
        <v>70.892300000000006</v>
      </c>
      <c r="D140">
        <v>72.0625</v>
      </c>
      <c r="E140">
        <f t="shared" si="12"/>
        <v>137.68596421718291</v>
      </c>
      <c r="F140">
        <f t="shared" si="13"/>
        <v>37.685964217182914</v>
      </c>
      <c r="G140">
        <f t="shared" si="16"/>
        <v>105.22735436525726</v>
      </c>
      <c r="H140">
        <f t="shared" si="17"/>
        <v>5.2273543652572556</v>
      </c>
      <c r="I140">
        <f t="shared" si="14"/>
        <v>302.90676807383352</v>
      </c>
      <c r="J140">
        <f t="shared" si="15"/>
        <v>202.90676807383352</v>
      </c>
    </row>
    <row r="141" spans="1:10" x14ac:dyDescent="0.25">
      <c r="A141">
        <v>2015</v>
      </c>
      <c r="B141" s="2">
        <v>42309</v>
      </c>
      <c r="C141">
        <v>69.192899999999995</v>
      </c>
      <c r="D141">
        <v>71.213700000000003</v>
      </c>
      <c r="E141">
        <f t="shared" si="12"/>
        <v>134.38541496725475</v>
      </c>
      <c r="F141">
        <f t="shared" si="13"/>
        <v>34.385414967254746</v>
      </c>
      <c r="G141">
        <f t="shared" si="16"/>
        <v>97.602842621836203</v>
      </c>
      <c r="H141">
        <f t="shared" si="17"/>
        <v>-2.3971573781637971</v>
      </c>
      <c r="I141">
        <f t="shared" si="14"/>
        <v>295.64561613399411</v>
      </c>
      <c r="J141">
        <f t="shared" si="15"/>
        <v>195.64561613399411</v>
      </c>
    </row>
    <row r="142" spans="1:10" x14ac:dyDescent="0.25">
      <c r="A142">
        <v>2015</v>
      </c>
      <c r="B142" s="2">
        <v>42339</v>
      </c>
      <c r="C142">
        <v>67.048599999999993</v>
      </c>
      <c r="D142">
        <v>70.205200000000005</v>
      </c>
      <c r="E142">
        <f t="shared" si="12"/>
        <v>130.22078759487573</v>
      </c>
      <c r="F142">
        <f t="shared" si="13"/>
        <v>30.220787594875731</v>
      </c>
      <c r="G142">
        <f t="shared" si="16"/>
        <v>96.900982615268333</v>
      </c>
      <c r="H142">
        <f t="shared" si="17"/>
        <v>-3.0990173847316669</v>
      </c>
      <c r="I142">
        <f t="shared" si="14"/>
        <v>286.48350709280459</v>
      </c>
      <c r="J142">
        <f t="shared" si="15"/>
        <v>186.48350709280459</v>
      </c>
    </row>
    <row r="143" spans="1:10" x14ac:dyDescent="0.25">
      <c r="A143">
        <v>2016</v>
      </c>
      <c r="B143" s="2">
        <v>42370</v>
      </c>
      <c r="C143">
        <v>69.869699999999995</v>
      </c>
      <c r="D143">
        <v>71.665700000000001</v>
      </c>
      <c r="E143">
        <f t="shared" si="12"/>
        <v>135.69988579951988</v>
      </c>
      <c r="F143">
        <f t="shared" si="13"/>
        <v>35.699885799519876</v>
      </c>
      <c r="G143">
        <f t="shared" si="16"/>
        <v>104.20754497483915</v>
      </c>
      <c r="H143">
        <f t="shared" si="17"/>
        <v>4.207544974839152</v>
      </c>
      <c r="I143">
        <f t="shared" si="14"/>
        <v>298.53742949923088</v>
      </c>
      <c r="J143">
        <f t="shared" si="15"/>
        <v>198.53742949923088</v>
      </c>
    </row>
    <row r="144" spans="1:10" x14ac:dyDescent="0.25">
      <c r="A144">
        <v>2016</v>
      </c>
      <c r="B144" s="2">
        <v>42401</v>
      </c>
      <c r="C144">
        <v>70.902500000000003</v>
      </c>
      <c r="D144">
        <v>70.148499999999999</v>
      </c>
      <c r="E144">
        <f t="shared" si="12"/>
        <v>137.70577450454863</v>
      </c>
      <c r="F144">
        <f t="shared" si="13"/>
        <v>37.705774504548629</v>
      </c>
      <c r="G144">
        <f t="shared" si="16"/>
        <v>101.4781800980969</v>
      </c>
      <c r="H144">
        <f t="shared" si="17"/>
        <v>1.4781800980968995</v>
      </c>
      <c r="I144">
        <f t="shared" si="14"/>
        <v>302.95035036745861</v>
      </c>
      <c r="J144">
        <f t="shared" si="15"/>
        <v>202.95035036745861</v>
      </c>
    </row>
    <row r="145" spans="1:10" x14ac:dyDescent="0.25">
      <c r="A145">
        <v>2016</v>
      </c>
      <c r="B145" s="2">
        <v>42430</v>
      </c>
      <c r="C145">
        <v>65.311599999999999</v>
      </c>
      <c r="D145">
        <v>65.521500000000003</v>
      </c>
      <c r="E145">
        <f t="shared" si="12"/>
        <v>126.84721218759954</v>
      </c>
      <c r="F145">
        <f t="shared" si="13"/>
        <v>26.847212187599538</v>
      </c>
      <c r="G145">
        <f t="shared" si="16"/>
        <v>92.114664504072479</v>
      </c>
      <c r="H145">
        <f t="shared" si="17"/>
        <v>-7.8853354959275208</v>
      </c>
      <c r="I145">
        <f t="shared" si="14"/>
        <v>279.06169885489658</v>
      </c>
      <c r="J145">
        <f t="shared" si="15"/>
        <v>179.06169885489658</v>
      </c>
    </row>
    <row r="146" spans="1:10" x14ac:dyDescent="0.25">
      <c r="A146">
        <v>2016</v>
      </c>
      <c r="B146" s="2">
        <v>42461</v>
      </c>
      <c r="C146">
        <v>65.254199999999997</v>
      </c>
      <c r="D146">
        <v>65.061099999999996</v>
      </c>
      <c r="E146">
        <f t="shared" si="12"/>
        <v>126.73573076654159</v>
      </c>
      <c r="F146">
        <f t="shared" si="13"/>
        <v>26.735730766541593</v>
      </c>
      <c r="G146">
        <f t="shared" si="16"/>
        <v>99.912113621469999</v>
      </c>
      <c r="H146">
        <f t="shared" si="17"/>
        <v>-8.7886378530001252E-2</v>
      </c>
      <c r="I146">
        <f t="shared" si="14"/>
        <v>278.81644163390871</v>
      </c>
      <c r="J146">
        <f t="shared" si="15"/>
        <v>178.81644163390871</v>
      </c>
    </row>
    <row r="147" spans="1:10" x14ac:dyDescent="0.25">
      <c r="A147">
        <v>2016</v>
      </c>
      <c r="B147" s="2">
        <v>42491</v>
      </c>
      <c r="C147">
        <v>72.9422</v>
      </c>
      <c r="D147">
        <v>72.3155</v>
      </c>
      <c r="E147">
        <f t="shared" si="12"/>
        <v>141.66724932217741</v>
      </c>
      <c r="F147">
        <f t="shared" si="13"/>
        <v>41.667249322177412</v>
      </c>
      <c r="G147">
        <f t="shared" si="16"/>
        <v>111.78161712196304</v>
      </c>
      <c r="H147">
        <f t="shared" si="17"/>
        <v>11.781617121963038</v>
      </c>
      <c r="I147">
        <f t="shared" si="14"/>
        <v>311.66552726029732</v>
      </c>
      <c r="J147">
        <f t="shared" si="15"/>
        <v>211.66552726029732</v>
      </c>
    </row>
    <row r="148" spans="1:10" x14ac:dyDescent="0.25">
      <c r="A148">
        <v>2016</v>
      </c>
      <c r="B148" s="2">
        <v>42522</v>
      </c>
      <c r="C148">
        <v>81.643500000000003</v>
      </c>
      <c r="D148">
        <v>80.696100000000001</v>
      </c>
      <c r="E148">
        <f t="shared" si="12"/>
        <v>158.56678397464285</v>
      </c>
      <c r="F148">
        <f t="shared" si="13"/>
        <v>58.566783974642846</v>
      </c>
      <c r="G148">
        <f t="shared" si="16"/>
        <v>111.92903422161658</v>
      </c>
      <c r="H148">
        <f t="shared" si="17"/>
        <v>11.929034221616575</v>
      </c>
      <c r="I148">
        <f t="shared" si="14"/>
        <v>348.84421466416001</v>
      </c>
      <c r="J148">
        <f t="shared" si="15"/>
        <v>248.84421466416001</v>
      </c>
    </row>
    <row r="149" spans="1:10" x14ac:dyDescent="0.25">
      <c r="A149">
        <v>2016</v>
      </c>
      <c r="B149" s="2">
        <v>42552</v>
      </c>
      <c r="C149">
        <v>78.218299999999999</v>
      </c>
      <c r="D149">
        <v>76.104200000000006</v>
      </c>
      <c r="E149">
        <f t="shared" si="12"/>
        <v>151.91441178984005</v>
      </c>
      <c r="F149">
        <f t="shared" si="13"/>
        <v>51.914411789840045</v>
      </c>
      <c r="G149">
        <f t="shared" si="16"/>
        <v>95.804687452154795</v>
      </c>
      <c r="H149">
        <f t="shared" si="17"/>
        <v>-4.1953125478452051</v>
      </c>
      <c r="I149">
        <f t="shared" si="14"/>
        <v>334.20910955392242</v>
      </c>
      <c r="J149">
        <f t="shared" si="15"/>
        <v>234.20910955392242</v>
      </c>
    </row>
    <row r="150" spans="1:10" x14ac:dyDescent="0.25">
      <c r="A150">
        <v>2016</v>
      </c>
      <c r="B150" s="2">
        <v>42583</v>
      </c>
      <c r="C150">
        <v>69.974000000000004</v>
      </c>
      <c r="D150">
        <v>70.973799999999997</v>
      </c>
      <c r="E150">
        <f t="shared" si="12"/>
        <v>135.90245569875933</v>
      </c>
      <c r="F150">
        <f t="shared" si="13"/>
        <v>35.902455698759326</v>
      </c>
      <c r="G150">
        <f t="shared" si="16"/>
        <v>89.459883428813981</v>
      </c>
      <c r="H150">
        <f t="shared" si="17"/>
        <v>-10.540116571186019</v>
      </c>
      <c r="I150">
        <f t="shared" si="14"/>
        <v>298.98307981541615</v>
      </c>
      <c r="J150">
        <f t="shared" si="15"/>
        <v>198.98307981541615</v>
      </c>
    </row>
    <row r="151" spans="1:10" x14ac:dyDescent="0.25">
      <c r="A151">
        <v>2016</v>
      </c>
      <c r="B151" s="2">
        <v>42614</v>
      </c>
      <c r="C151">
        <v>67.927000000000007</v>
      </c>
      <c r="D151">
        <v>70.560299999999998</v>
      </c>
      <c r="E151">
        <f t="shared" si="12"/>
        <v>131.92680293036881</v>
      </c>
      <c r="F151">
        <f t="shared" si="13"/>
        <v>31.926802930368808</v>
      </c>
      <c r="G151">
        <f t="shared" si="16"/>
        <v>97.074627718867006</v>
      </c>
      <c r="H151">
        <f t="shared" si="17"/>
        <v>-2.9253722811329936</v>
      </c>
      <c r="I151">
        <f t="shared" si="14"/>
        <v>290.23671167321828</v>
      </c>
      <c r="J151">
        <f t="shared" si="15"/>
        <v>190.23671167321828</v>
      </c>
    </row>
    <row r="152" spans="1:10" x14ac:dyDescent="0.25">
      <c r="A152">
        <v>2016</v>
      </c>
      <c r="B152" s="2">
        <v>42644</v>
      </c>
      <c r="C152">
        <v>66.682400000000001</v>
      </c>
      <c r="D152">
        <v>69.533900000000003</v>
      </c>
      <c r="E152">
        <f t="shared" si="12"/>
        <v>129.50955943474648</v>
      </c>
      <c r="F152">
        <f t="shared" si="13"/>
        <v>29.509559434746478</v>
      </c>
      <c r="G152">
        <f t="shared" si="16"/>
        <v>98.167738896167933</v>
      </c>
      <c r="H152">
        <f t="shared" si="17"/>
        <v>-1.8322611038320673</v>
      </c>
      <c r="I152">
        <f t="shared" si="14"/>
        <v>284.91881729618871</v>
      </c>
      <c r="J152">
        <f t="shared" si="15"/>
        <v>184.91881729618871</v>
      </c>
    </row>
    <row r="153" spans="1:10" x14ac:dyDescent="0.25">
      <c r="A153">
        <v>2016</v>
      </c>
      <c r="B153" s="2">
        <v>42675</v>
      </c>
      <c r="C153">
        <v>66.790899999999993</v>
      </c>
      <c r="D153">
        <v>68.698800000000006</v>
      </c>
      <c r="E153">
        <f t="shared" si="12"/>
        <v>129.72028651113646</v>
      </c>
      <c r="F153">
        <f t="shared" si="13"/>
        <v>29.720286511136464</v>
      </c>
      <c r="G153">
        <f t="shared" si="16"/>
        <v>100.16271160006238</v>
      </c>
      <c r="H153">
        <f t="shared" si="17"/>
        <v>0.16271160006238006</v>
      </c>
      <c r="I153">
        <f t="shared" si="14"/>
        <v>285.38241326269002</v>
      </c>
      <c r="J153">
        <f t="shared" si="15"/>
        <v>185.38241326269002</v>
      </c>
    </row>
  </sheetData>
  <sortState ref="B142:D152">
    <sortCondition ref="B142"/>
  </sortState>
  <pageMargins left="0.511811024" right="0.511811024" top="0.78740157499999996" bottom="0.78740157499999996" header="0.31496062000000002" footer="0.31496062000000002"/>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7"/>
  <sheetViews>
    <sheetView workbookViewId="0">
      <selection activeCell="E30" sqref="E30"/>
    </sheetView>
  </sheetViews>
  <sheetFormatPr defaultRowHeight="15" x14ac:dyDescent="0.25"/>
  <cols>
    <col min="1" max="1" width="11.7109375" customWidth="1"/>
    <col min="2" max="2" width="9" customWidth="1"/>
    <col min="3" max="3" width="10.5703125" bestFit="1" customWidth="1"/>
    <col min="4" max="4" width="17.42578125" bestFit="1" customWidth="1"/>
    <col min="5" max="5" width="10.5703125" bestFit="1" customWidth="1"/>
  </cols>
  <sheetData>
    <row r="1" spans="1:5" x14ac:dyDescent="0.25">
      <c r="A1" t="s">
        <v>0</v>
      </c>
      <c r="B1" t="s">
        <v>2</v>
      </c>
      <c r="C1" t="s">
        <v>36</v>
      </c>
      <c r="D1" t="s">
        <v>35</v>
      </c>
      <c r="E1" t="s">
        <v>36</v>
      </c>
    </row>
    <row r="2" spans="1:5" x14ac:dyDescent="0.25">
      <c r="A2" s="1">
        <v>1971</v>
      </c>
      <c r="B2">
        <v>40.5</v>
      </c>
      <c r="C2">
        <f>B2-100</f>
        <v>-59.5</v>
      </c>
      <c r="D2" s="4">
        <f>(B2/$B$24)*100</f>
        <v>28.027681660899656</v>
      </c>
      <c r="E2" s="4">
        <f>D2-100</f>
        <v>-71.97231833910034</v>
      </c>
    </row>
    <row r="3" spans="1:5" x14ac:dyDescent="0.25">
      <c r="A3" s="1" t="s">
        <v>4</v>
      </c>
      <c r="B3">
        <v>41.8</v>
      </c>
      <c r="C3">
        <f t="shared" ref="C3:C27" si="0">B3-100</f>
        <v>-58.2</v>
      </c>
      <c r="D3" s="4">
        <f t="shared" ref="D3:D27" si="1">(B3/$B$24)*100</f>
        <v>28.927335640138409</v>
      </c>
      <c r="E3" s="4">
        <f t="shared" ref="E3:E27" si="2">D3-100</f>
        <v>-71.072664359861591</v>
      </c>
    </row>
    <row r="4" spans="1:5" x14ac:dyDescent="0.25">
      <c r="A4" s="1" t="s">
        <v>5</v>
      </c>
      <c r="B4">
        <v>44.4</v>
      </c>
      <c r="C4">
        <f t="shared" si="0"/>
        <v>-55.6</v>
      </c>
      <c r="D4" s="4">
        <f t="shared" si="1"/>
        <v>30.726643598615915</v>
      </c>
      <c r="E4" s="4">
        <f t="shared" si="2"/>
        <v>-69.273356401384092</v>
      </c>
    </row>
    <row r="5" spans="1:5" x14ac:dyDescent="0.25">
      <c r="A5" s="1" t="s">
        <v>6</v>
      </c>
      <c r="B5">
        <v>49.3</v>
      </c>
      <c r="C5">
        <f t="shared" si="0"/>
        <v>-50.7</v>
      </c>
      <c r="D5" s="4">
        <f t="shared" si="1"/>
        <v>34.117647058823522</v>
      </c>
      <c r="E5" s="4">
        <f t="shared" si="2"/>
        <v>-65.882352941176478</v>
      </c>
    </row>
    <row r="6" spans="1:5" x14ac:dyDescent="0.25">
      <c r="A6" s="1" t="s">
        <v>7</v>
      </c>
      <c r="B6">
        <v>53.8</v>
      </c>
      <c r="C6">
        <f t="shared" si="0"/>
        <v>-46.2</v>
      </c>
      <c r="D6" s="4">
        <f t="shared" si="1"/>
        <v>37.231833910034602</v>
      </c>
      <c r="E6" s="4">
        <f t="shared" si="2"/>
        <v>-62.768166089965398</v>
      </c>
    </row>
    <row r="7" spans="1:5" x14ac:dyDescent="0.25">
      <c r="A7" s="1" t="s">
        <v>8</v>
      </c>
      <c r="B7">
        <v>56.9</v>
      </c>
      <c r="C7">
        <f t="shared" si="0"/>
        <v>-43.1</v>
      </c>
      <c r="D7" s="4">
        <f t="shared" si="1"/>
        <v>39.377162629757784</v>
      </c>
      <c r="E7" s="4">
        <f t="shared" si="2"/>
        <v>-60.622837370242216</v>
      </c>
    </row>
    <row r="8" spans="1:5" x14ac:dyDescent="0.25">
      <c r="A8" s="1" t="s">
        <v>9</v>
      </c>
      <c r="B8">
        <v>60.6</v>
      </c>
      <c r="C8">
        <f t="shared" si="0"/>
        <v>-39.4</v>
      </c>
      <c r="D8" s="4">
        <f t="shared" si="1"/>
        <v>41.937716262975776</v>
      </c>
      <c r="E8" s="4">
        <f t="shared" si="2"/>
        <v>-58.062283737024224</v>
      </c>
    </row>
    <row r="9" spans="1:5" x14ac:dyDescent="0.25">
      <c r="A9" s="1" t="s">
        <v>10</v>
      </c>
      <c r="B9">
        <v>65.2</v>
      </c>
      <c r="C9">
        <f t="shared" si="0"/>
        <v>-34.799999999999997</v>
      </c>
      <c r="D9" s="4">
        <f t="shared" si="1"/>
        <v>45.121107266435992</v>
      </c>
      <c r="E9" s="4">
        <f t="shared" si="2"/>
        <v>-54.878892733564008</v>
      </c>
    </row>
    <row r="10" spans="1:5" x14ac:dyDescent="0.25">
      <c r="A10" s="1" t="s">
        <v>11</v>
      </c>
      <c r="B10">
        <v>72.599999999999994</v>
      </c>
      <c r="C10">
        <f t="shared" si="0"/>
        <v>-27.400000000000006</v>
      </c>
      <c r="D10" s="4">
        <f t="shared" si="1"/>
        <v>50.242214532871962</v>
      </c>
      <c r="E10" s="4">
        <f t="shared" si="2"/>
        <v>-49.757785467128038</v>
      </c>
    </row>
    <row r="11" spans="1:5" x14ac:dyDescent="0.25">
      <c r="A11" s="1" t="s">
        <v>12</v>
      </c>
      <c r="B11">
        <v>82.4</v>
      </c>
      <c r="C11">
        <f t="shared" si="0"/>
        <v>-17.599999999999994</v>
      </c>
      <c r="D11" s="4">
        <f t="shared" si="1"/>
        <v>57.024221453287204</v>
      </c>
      <c r="E11" s="4">
        <f t="shared" si="2"/>
        <v>-42.975778546712796</v>
      </c>
    </row>
    <row r="12" spans="1:5" x14ac:dyDescent="0.25">
      <c r="A12" s="1" t="s">
        <v>13</v>
      </c>
      <c r="B12">
        <v>90.9</v>
      </c>
      <c r="C12">
        <f t="shared" si="0"/>
        <v>-9.0999999999999943</v>
      </c>
      <c r="D12" s="4">
        <f t="shared" si="1"/>
        <v>62.906574394463675</v>
      </c>
      <c r="E12" s="4">
        <f t="shared" si="2"/>
        <v>-37.093425605536325</v>
      </c>
    </row>
    <row r="13" spans="1:5" x14ac:dyDescent="0.25">
      <c r="A13" s="1" t="s">
        <v>14</v>
      </c>
      <c r="B13">
        <v>96.5</v>
      </c>
      <c r="C13">
        <f t="shared" si="0"/>
        <v>-3.5</v>
      </c>
      <c r="D13" s="4">
        <f t="shared" si="1"/>
        <v>66.782006920415228</v>
      </c>
      <c r="E13" s="4">
        <f t="shared" si="2"/>
        <v>-33.217993079584772</v>
      </c>
    </row>
    <row r="14" spans="1:5" x14ac:dyDescent="0.25">
      <c r="A14" s="1" t="s">
        <v>15</v>
      </c>
      <c r="B14" s="3">
        <v>100</v>
      </c>
      <c r="C14">
        <f t="shared" si="0"/>
        <v>0</v>
      </c>
      <c r="D14" s="4">
        <f t="shared" si="1"/>
        <v>69.20415224913495</v>
      </c>
      <c r="E14" s="4">
        <f t="shared" si="2"/>
        <v>-30.79584775086505</v>
      </c>
    </row>
    <row r="15" spans="1:5" x14ac:dyDescent="0.25">
      <c r="A15" s="1" t="s">
        <v>16</v>
      </c>
      <c r="B15">
        <v>103.9</v>
      </c>
      <c r="C15">
        <f t="shared" si="0"/>
        <v>3.9000000000000057</v>
      </c>
      <c r="D15" s="4">
        <f t="shared" si="1"/>
        <v>71.903114186851212</v>
      </c>
      <c r="E15" s="4">
        <f t="shared" si="2"/>
        <v>-28.096885813148788</v>
      </c>
    </row>
    <row r="16" spans="1:5" x14ac:dyDescent="0.25">
      <c r="A16" s="1" t="s">
        <v>17</v>
      </c>
      <c r="B16">
        <v>107.6</v>
      </c>
      <c r="C16">
        <f t="shared" si="0"/>
        <v>7.5999999999999943</v>
      </c>
      <c r="D16" s="4">
        <f t="shared" si="1"/>
        <v>74.463667820069205</v>
      </c>
      <c r="E16" s="4">
        <f t="shared" si="2"/>
        <v>-25.536332179930795</v>
      </c>
    </row>
    <row r="17" spans="1:5" x14ac:dyDescent="0.25">
      <c r="A17" s="1" t="s">
        <v>18</v>
      </c>
      <c r="B17">
        <v>109.6</v>
      </c>
      <c r="C17">
        <f t="shared" si="0"/>
        <v>9.5999999999999943</v>
      </c>
      <c r="D17" s="4">
        <f t="shared" si="1"/>
        <v>75.847750865051893</v>
      </c>
      <c r="E17" s="4">
        <f t="shared" si="2"/>
        <v>-24.152249134948107</v>
      </c>
    </row>
    <row r="18" spans="1:5" x14ac:dyDescent="0.25">
      <c r="A18" s="1" t="s">
        <v>19</v>
      </c>
      <c r="B18">
        <v>113.6</v>
      </c>
      <c r="C18">
        <f t="shared" si="0"/>
        <v>13.599999999999994</v>
      </c>
      <c r="D18" s="4">
        <f t="shared" si="1"/>
        <v>78.615916955017298</v>
      </c>
      <c r="E18" s="4">
        <f t="shared" si="2"/>
        <v>-21.384083044982702</v>
      </c>
    </row>
    <row r="19" spans="1:5" x14ac:dyDescent="0.25">
      <c r="A19" s="1" t="s">
        <v>20</v>
      </c>
      <c r="B19">
        <v>118.3</v>
      </c>
      <c r="C19">
        <f t="shared" si="0"/>
        <v>18.299999999999997</v>
      </c>
      <c r="D19" s="4">
        <f t="shared" si="1"/>
        <v>81.868512110726641</v>
      </c>
      <c r="E19" s="4">
        <f t="shared" si="2"/>
        <v>-18.131487889273359</v>
      </c>
    </row>
    <row r="20" spans="1:5" x14ac:dyDescent="0.25">
      <c r="A20" s="1" t="s">
        <v>21</v>
      </c>
      <c r="B20">
        <v>124</v>
      </c>
      <c r="C20">
        <f t="shared" si="0"/>
        <v>24</v>
      </c>
      <c r="D20" s="4">
        <f t="shared" si="1"/>
        <v>85.813148788927336</v>
      </c>
      <c r="E20" s="4">
        <f t="shared" si="2"/>
        <v>-14.186851211072664</v>
      </c>
    </row>
    <row r="21" spans="1:5" x14ac:dyDescent="0.25">
      <c r="A21" s="1" t="s">
        <v>22</v>
      </c>
      <c r="B21">
        <v>130.69999999999999</v>
      </c>
      <c r="C21">
        <f t="shared" si="0"/>
        <v>30.699999999999989</v>
      </c>
      <c r="D21" s="4">
        <f t="shared" si="1"/>
        <v>90.449826989619368</v>
      </c>
      <c r="E21" s="4">
        <f t="shared" si="2"/>
        <v>-9.5501730103806324</v>
      </c>
    </row>
    <row r="22" spans="1:5" x14ac:dyDescent="0.25">
      <c r="A22" s="1" t="s">
        <v>23</v>
      </c>
      <c r="B22">
        <v>136.19999999999999</v>
      </c>
      <c r="C22">
        <f t="shared" si="0"/>
        <v>36.199999999999989</v>
      </c>
      <c r="D22" s="4">
        <f t="shared" si="1"/>
        <v>94.256055363321792</v>
      </c>
      <c r="E22" s="4">
        <f t="shared" si="2"/>
        <v>-5.7439446366782079</v>
      </c>
    </row>
    <row r="23" spans="1:5" x14ac:dyDescent="0.25">
      <c r="A23" s="1" t="s">
        <v>24</v>
      </c>
      <c r="B23">
        <v>140.30000000000001</v>
      </c>
      <c r="C23">
        <f t="shared" si="0"/>
        <v>40.300000000000011</v>
      </c>
      <c r="D23" s="4">
        <f t="shared" si="1"/>
        <v>97.093425605536339</v>
      </c>
      <c r="E23" s="4">
        <f t="shared" si="2"/>
        <v>-2.9065743944636608</v>
      </c>
    </row>
    <row r="24" spans="1:5" x14ac:dyDescent="0.25">
      <c r="A24" s="1" t="s">
        <v>25</v>
      </c>
      <c r="B24" s="5">
        <v>144.5</v>
      </c>
      <c r="C24">
        <f t="shared" si="0"/>
        <v>44.5</v>
      </c>
      <c r="D24" s="4">
        <f t="shared" si="1"/>
        <v>100</v>
      </c>
      <c r="E24" s="4">
        <f t="shared" si="2"/>
        <v>0</v>
      </c>
    </row>
    <row r="25" spans="1:5" x14ac:dyDescent="0.25">
      <c r="A25" s="1" t="s">
        <v>26</v>
      </c>
      <c r="B25">
        <v>148.19999999999999</v>
      </c>
      <c r="C25">
        <f t="shared" si="0"/>
        <v>48.199999999999989</v>
      </c>
      <c r="D25" s="4">
        <f t="shared" si="1"/>
        <v>102.56055363321799</v>
      </c>
      <c r="E25" s="4">
        <f t="shared" si="2"/>
        <v>2.5605536332179923</v>
      </c>
    </row>
    <row r="26" spans="1:5" x14ac:dyDescent="0.25">
      <c r="A26" s="1" t="s">
        <v>27</v>
      </c>
      <c r="B26">
        <v>152.4</v>
      </c>
      <c r="C26">
        <f t="shared" si="0"/>
        <v>52.400000000000006</v>
      </c>
      <c r="D26" s="4">
        <f t="shared" si="1"/>
        <v>105.46712802768165</v>
      </c>
      <c r="E26" s="4">
        <f t="shared" si="2"/>
        <v>5.4671280276816532</v>
      </c>
    </row>
    <row r="27" spans="1:5" x14ac:dyDescent="0.25">
      <c r="A27" s="1" t="s">
        <v>28</v>
      </c>
      <c r="B27">
        <v>156.9</v>
      </c>
      <c r="C27">
        <f t="shared" si="0"/>
        <v>56.900000000000006</v>
      </c>
      <c r="D27" s="4">
        <f t="shared" si="1"/>
        <v>108.58131487889273</v>
      </c>
      <c r="E27" s="4">
        <f t="shared" si="2"/>
        <v>8.5813148788927265</v>
      </c>
    </row>
  </sheetData>
  <pageMargins left="0.511811024" right="0.511811024" top="0.78740157499999996" bottom="0.78740157499999996" header="0.31496062000000002" footer="0.31496062000000002"/>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7"/>
  <sheetViews>
    <sheetView zoomScale="130" zoomScaleNormal="130" workbookViewId="0">
      <selection activeCell="H24" sqref="H24"/>
    </sheetView>
  </sheetViews>
  <sheetFormatPr defaultRowHeight="15" x14ac:dyDescent="0.25"/>
  <cols>
    <col min="1" max="1" width="5.85546875" bestFit="1" customWidth="1"/>
    <col min="2" max="2" width="12.140625" bestFit="1" customWidth="1"/>
    <col min="3" max="3" width="7.85546875" bestFit="1" customWidth="1"/>
    <col min="4" max="4" width="24.5703125" bestFit="1" customWidth="1"/>
  </cols>
  <sheetData>
    <row r="1" spans="1:4" x14ac:dyDescent="0.25">
      <c r="A1" t="s">
        <v>0</v>
      </c>
      <c r="B1" t="s">
        <v>1</v>
      </c>
      <c r="C1" t="s">
        <v>2</v>
      </c>
      <c r="D1" t="s">
        <v>3</v>
      </c>
    </row>
    <row r="2" spans="1:4" x14ac:dyDescent="0.25">
      <c r="A2" s="1">
        <v>1971</v>
      </c>
      <c r="B2">
        <v>77366</v>
      </c>
      <c r="C2">
        <v>40.5</v>
      </c>
      <c r="D2">
        <f>(B2/C2)*100</f>
        <v>191027.16049382716</v>
      </c>
    </row>
    <row r="3" spans="1:4" x14ac:dyDescent="0.25">
      <c r="A3" s="1" t="s">
        <v>4</v>
      </c>
      <c r="B3">
        <v>83636</v>
      </c>
      <c r="C3">
        <v>41.8</v>
      </c>
      <c r="D3">
        <f t="shared" ref="D3:D27" si="0">(B3/C3)*100</f>
        <v>200086.1244019139</v>
      </c>
    </row>
    <row r="4" spans="1:4" x14ac:dyDescent="0.25">
      <c r="A4" s="1" t="s">
        <v>5</v>
      </c>
      <c r="B4">
        <v>92069</v>
      </c>
      <c r="C4">
        <v>44.4</v>
      </c>
      <c r="D4">
        <f t="shared" si="0"/>
        <v>207362.6126126126</v>
      </c>
    </row>
    <row r="5" spans="1:4" x14ac:dyDescent="0.25">
      <c r="A5" s="1" t="s">
        <v>6</v>
      </c>
      <c r="B5">
        <v>104138</v>
      </c>
      <c r="C5">
        <v>49.3</v>
      </c>
      <c r="D5">
        <f t="shared" si="0"/>
        <v>211233.26572008114</v>
      </c>
    </row>
    <row r="6" spans="1:4" x14ac:dyDescent="0.25">
      <c r="A6" s="1" t="s">
        <v>7</v>
      </c>
      <c r="B6">
        <v>113875</v>
      </c>
      <c r="C6">
        <v>53.8</v>
      </c>
      <c r="D6">
        <f t="shared" si="0"/>
        <v>211663.5687732342</v>
      </c>
    </row>
    <row r="7" spans="1:4" x14ac:dyDescent="0.25">
      <c r="A7" s="1" t="s">
        <v>8</v>
      </c>
      <c r="B7">
        <v>121686</v>
      </c>
      <c r="C7">
        <v>56.9</v>
      </c>
      <c r="D7">
        <f t="shared" si="0"/>
        <v>213859.40246045694</v>
      </c>
    </row>
    <row r="8" spans="1:4" x14ac:dyDescent="0.25">
      <c r="A8" s="1" t="s">
        <v>9</v>
      </c>
      <c r="B8">
        <v>130524</v>
      </c>
      <c r="C8">
        <v>60.6</v>
      </c>
      <c r="D8">
        <f t="shared" si="0"/>
        <v>215386.13861386137</v>
      </c>
    </row>
    <row r="9" spans="1:4" x14ac:dyDescent="0.25">
      <c r="A9" s="1" t="s">
        <v>10</v>
      </c>
      <c r="B9">
        <v>143879</v>
      </c>
      <c r="C9">
        <v>65.2</v>
      </c>
      <c r="D9">
        <f t="shared" si="0"/>
        <v>220673.31288343557</v>
      </c>
    </row>
    <row r="10" spans="1:4" x14ac:dyDescent="0.25">
      <c r="A10" s="1" t="s">
        <v>11</v>
      </c>
      <c r="B10">
        <v>160491</v>
      </c>
      <c r="C10">
        <v>72.599999999999994</v>
      </c>
      <c r="D10">
        <f t="shared" si="0"/>
        <v>221061.98347107437</v>
      </c>
    </row>
    <row r="11" spans="1:4" x14ac:dyDescent="0.25">
      <c r="A11" s="1" t="s">
        <v>12</v>
      </c>
      <c r="B11">
        <v>177363</v>
      </c>
      <c r="C11">
        <v>82.4</v>
      </c>
      <c r="D11">
        <f t="shared" si="0"/>
        <v>215246.35922330094</v>
      </c>
    </row>
    <row r="12" spans="1:4" x14ac:dyDescent="0.25">
      <c r="A12" s="1" t="s">
        <v>13</v>
      </c>
      <c r="B12">
        <v>189240</v>
      </c>
      <c r="C12">
        <v>90.9</v>
      </c>
      <c r="D12">
        <f t="shared" si="0"/>
        <v>208184.81848184814</v>
      </c>
    </row>
    <row r="13" spans="1:4" x14ac:dyDescent="0.25">
      <c r="A13" s="1" t="s">
        <v>14</v>
      </c>
      <c r="B13">
        <v>196652</v>
      </c>
      <c r="C13">
        <v>96.5</v>
      </c>
      <c r="D13">
        <f t="shared" si="0"/>
        <v>203784.45595854922</v>
      </c>
    </row>
    <row r="14" spans="1:4" x14ac:dyDescent="0.25">
      <c r="A14" s="1" t="s">
        <v>15</v>
      </c>
      <c r="B14">
        <v>207132</v>
      </c>
      <c r="C14">
        <v>100</v>
      </c>
      <c r="D14">
        <f t="shared" si="0"/>
        <v>207132.00000000003</v>
      </c>
    </row>
    <row r="15" spans="1:4" x14ac:dyDescent="0.25">
      <c r="A15" s="1" t="s">
        <v>16</v>
      </c>
      <c r="B15">
        <v>218937</v>
      </c>
      <c r="C15">
        <v>103.9</v>
      </c>
      <c r="D15">
        <f t="shared" si="0"/>
        <v>210718.96053897977</v>
      </c>
    </row>
    <row r="16" spans="1:4" x14ac:dyDescent="0.25">
      <c r="A16" s="1" t="s">
        <v>17</v>
      </c>
      <c r="B16">
        <v>228689</v>
      </c>
      <c r="C16">
        <v>107.6</v>
      </c>
      <c r="D16">
        <f t="shared" si="0"/>
        <v>212536.24535315984</v>
      </c>
    </row>
    <row r="17" spans="1:4" x14ac:dyDescent="0.25">
      <c r="A17" s="1" t="s">
        <v>18</v>
      </c>
      <c r="B17">
        <v>237246</v>
      </c>
      <c r="C17">
        <v>109.6</v>
      </c>
      <c r="D17">
        <f t="shared" si="0"/>
        <v>216465.3284671533</v>
      </c>
    </row>
    <row r="18" spans="1:4" x14ac:dyDescent="0.25">
      <c r="A18" s="1" t="s">
        <v>19</v>
      </c>
      <c r="B18">
        <v>247093.26192906214</v>
      </c>
      <c r="C18">
        <v>113.6</v>
      </c>
      <c r="D18">
        <f t="shared" si="0"/>
        <v>217511.67423332937</v>
      </c>
    </row>
    <row r="19" spans="1:4" x14ac:dyDescent="0.25">
      <c r="A19" s="1" t="s">
        <v>20</v>
      </c>
      <c r="B19">
        <v>259915.569988231</v>
      </c>
      <c r="C19">
        <v>118.3</v>
      </c>
      <c r="D19">
        <f t="shared" si="0"/>
        <v>219708.8503704404</v>
      </c>
    </row>
    <row r="20" spans="1:4" x14ac:dyDescent="0.25">
      <c r="A20" s="1" t="s">
        <v>21</v>
      </c>
      <c r="B20">
        <v>278894.6905011558</v>
      </c>
      <c r="C20">
        <v>124</v>
      </c>
      <c r="D20">
        <f t="shared" si="0"/>
        <v>224915.07298480306</v>
      </c>
    </row>
    <row r="21" spans="1:4" x14ac:dyDescent="0.25">
      <c r="A21" s="1" t="s">
        <v>22</v>
      </c>
      <c r="B21">
        <v>303903.31442054897</v>
      </c>
      <c r="C21">
        <v>130.69999999999999</v>
      </c>
      <c r="D21">
        <f t="shared" si="0"/>
        <v>232519.75089559983</v>
      </c>
    </row>
    <row r="22" spans="1:4" x14ac:dyDescent="0.25">
      <c r="A22" s="1" t="s">
        <v>23</v>
      </c>
      <c r="B22">
        <v>317292.42272494704</v>
      </c>
      <c r="C22">
        <v>136.19999999999999</v>
      </c>
      <c r="D22">
        <f t="shared" si="0"/>
        <v>232960.66279364692</v>
      </c>
    </row>
    <row r="23" spans="1:4" x14ac:dyDescent="0.25">
      <c r="A23" s="1" t="s">
        <v>24</v>
      </c>
      <c r="B23">
        <v>319253.17254992132</v>
      </c>
      <c r="C23">
        <v>140.30000000000001</v>
      </c>
      <c r="D23">
        <f t="shared" si="0"/>
        <v>227550.37245183272</v>
      </c>
    </row>
    <row r="24" spans="1:4" x14ac:dyDescent="0.25">
      <c r="A24" s="1" t="s">
        <v>25</v>
      </c>
      <c r="B24">
        <v>325125.40033193736</v>
      </c>
      <c r="C24">
        <v>144.5</v>
      </c>
      <c r="D24">
        <f t="shared" si="0"/>
        <v>225000.27704632343</v>
      </c>
    </row>
    <row r="25" spans="1:4" x14ac:dyDescent="0.25">
      <c r="A25" s="1" t="s">
        <v>26</v>
      </c>
      <c r="B25">
        <v>341287.1864324981</v>
      </c>
      <c r="C25">
        <v>148.19999999999999</v>
      </c>
      <c r="D25">
        <f t="shared" si="0"/>
        <v>230288.24995445216</v>
      </c>
    </row>
    <row r="26" spans="1:4" x14ac:dyDescent="0.25">
      <c r="A26" s="1" t="s">
        <v>27</v>
      </c>
      <c r="B26">
        <v>354122.3</v>
      </c>
      <c r="C26">
        <v>152.4</v>
      </c>
      <c r="D26">
        <f t="shared" si="0"/>
        <v>232363.71391076114</v>
      </c>
    </row>
    <row r="27" spans="1:4" x14ac:dyDescent="0.25">
      <c r="A27" s="1" t="s">
        <v>28</v>
      </c>
      <c r="B27">
        <v>369334.17</v>
      </c>
      <c r="C27">
        <v>156.9</v>
      </c>
      <c r="D27">
        <f t="shared" si="0"/>
        <v>235394.62715105159</v>
      </c>
    </row>
  </sheetData>
  <pageMargins left="0.511811024" right="0.511811024" top="0.78740157499999996" bottom="0.78740157499999996" header="0.31496062000000002" footer="0.31496062000000002"/>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5" sqref="A15"/>
    </sheetView>
  </sheetViews>
  <sheetFormatPr defaultRowHeight="15" x14ac:dyDescent="0.25"/>
  <cols>
    <col min="1" max="1" width="22.28515625" bestFit="1" customWidth="1"/>
  </cols>
  <sheetData>
    <row r="1" spans="1:5" x14ac:dyDescent="0.25">
      <c r="A1" t="s">
        <v>51</v>
      </c>
    </row>
    <row r="2" spans="1:5" x14ac:dyDescent="0.25">
      <c r="A2" t="s">
        <v>38</v>
      </c>
      <c r="B2">
        <v>0</v>
      </c>
      <c r="D2" t="s">
        <v>39</v>
      </c>
    </row>
    <row r="3" spans="1:5" x14ac:dyDescent="0.25">
      <c r="B3" t="s">
        <v>52</v>
      </c>
      <c r="C3" t="s">
        <v>53</v>
      </c>
      <c r="D3" t="s">
        <v>54</v>
      </c>
      <c r="E3" t="s">
        <v>55</v>
      </c>
    </row>
    <row r="4" spans="1:5" x14ac:dyDescent="0.25">
      <c r="A4" t="s">
        <v>40</v>
      </c>
      <c r="B4">
        <v>0.49</v>
      </c>
      <c r="C4">
        <v>400000</v>
      </c>
      <c r="D4">
        <v>0.79</v>
      </c>
      <c r="E4">
        <v>450000</v>
      </c>
    </row>
    <row r="5" spans="1:5" x14ac:dyDescent="0.25">
      <c r="A5" t="s">
        <v>41</v>
      </c>
      <c r="B5">
        <v>0.3</v>
      </c>
      <c r="C5">
        <v>80000</v>
      </c>
      <c r="D5">
        <v>0.4</v>
      </c>
      <c r="E5">
        <v>100000</v>
      </c>
    </row>
    <row r="6" spans="1:5" x14ac:dyDescent="0.25">
      <c r="A6" t="s">
        <v>42</v>
      </c>
      <c r="B6">
        <v>0.35</v>
      </c>
      <c r="C6">
        <v>20000</v>
      </c>
      <c r="D6">
        <v>0.4</v>
      </c>
      <c r="E6">
        <v>22000</v>
      </c>
    </row>
    <row r="7" spans="1:5" x14ac:dyDescent="0.25">
      <c r="A7" t="s">
        <v>43</v>
      </c>
      <c r="B7">
        <v>0.22</v>
      </c>
      <c r="C7">
        <v>1000</v>
      </c>
      <c r="D7">
        <v>0.28999999999999998</v>
      </c>
      <c r="E7">
        <v>1000</v>
      </c>
    </row>
    <row r="8" spans="1:5" x14ac:dyDescent="0.25">
      <c r="A8" t="s">
        <v>44</v>
      </c>
      <c r="B8">
        <v>1.0900000000000001</v>
      </c>
      <c r="C8">
        <v>30000</v>
      </c>
      <c r="D8">
        <v>1.39</v>
      </c>
      <c r="E8">
        <v>40000</v>
      </c>
    </row>
    <row r="9" spans="1:5" x14ac:dyDescent="0.25">
      <c r="A9" t="s">
        <v>45</v>
      </c>
      <c r="B9">
        <v>1.49</v>
      </c>
      <c r="C9">
        <v>10000</v>
      </c>
      <c r="D9">
        <v>1.79</v>
      </c>
      <c r="E9">
        <v>12000</v>
      </c>
    </row>
    <row r="10" spans="1:5" x14ac:dyDescent="0.25">
      <c r="A10" t="s">
        <v>46</v>
      </c>
      <c r="B10">
        <v>0.4</v>
      </c>
      <c r="C10">
        <v>3000</v>
      </c>
      <c r="D10">
        <v>0.4</v>
      </c>
      <c r="E10">
        <v>3600</v>
      </c>
    </row>
    <row r="11" spans="1:5" x14ac:dyDescent="0.25">
      <c r="A11" t="s">
        <v>47</v>
      </c>
      <c r="B11">
        <v>0.39</v>
      </c>
      <c r="C11">
        <v>30000</v>
      </c>
      <c r="D11">
        <v>0.59</v>
      </c>
      <c r="E11">
        <v>20000</v>
      </c>
    </row>
    <row r="12" spans="1:5" x14ac:dyDescent="0.25">
      <c r="A12" t="s">
        <v>48</v>
      </c>
      <c r="B12">
        <v>0.45</v>
      </c>
      <c r="C12">
        <v>40000</v>
      </c>
      <c r="D12">
        <v>0.65</v>
      </c>
      <c r="E12">
        <v>35000</v>
      </c>
    </row>
    <row r="13" spans="1:5" x14ac:dyDescent="0.25">
      <c r="A13" t="s">
        <v>49</v>
      </c>
      <c r="B13">
        <v>0.49</v>
      </c>
      <c r="C13">
        <v>60000</v>
      </c>
      <c r="D13">
        <v>0.75</v>
      </c>
      <c r="E13">
        <v>80000</v>
      </c>
    </row>
    <row r="14" spans="1:5" x14ac:dyDescent="0.25">
      <c r="A14" t="s">
        <v>50</v>
      </c>
      <c r="B14">
        <v>0.53</v>
      </c>
      <c r="C14">
        <v>30000</v>
      </c>
      <c r="D14">
        <v>0.79</v>
      </c>
      <c r="E14">
        <v>40000</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Relativos simples</vt:lpstr>
      <vt:lpstr>Mudança de base</vt:lpstr>
      <vt:lpstr>Deflação série temporal</vt:lpstr>
      <vt:lpstr>Índices agregados ponderados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menreis</dc:creator>
  <cp:lastModifiedBy>Marcelo Menezes Reis</cp:lastModifiedBy>
  <dcterms:created xsi:type="dcterms:W3CDTF">2016-11-17T11:42:04Z</dcterms:created>
  <dcterms:modified xsi:type="dcterms:W3CDTF">2016-11-18T10:35:04Z</dcterms:modified>
</cp:coreProperties>
</file>