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Dados" sheetId="1" r:id="rId1"/>
    <sheet name="Renda2" sheetId="2" r:id="rId2"/>
    <sheet name="Renda8" sheetId="3" r:id="rId3"/>
    <sheet name="Renda30" sheetId="4" r:id="rId4"/>
    <sheet name="Renda60" sheetId="5" r:id="rId5"/>
  </sheets>
  <definedNames/>
  <calcPr fullCalcOnLoad="1"/>
</workbook>
</file>

<file path=xl/sharedStrings.xml><?xml version="1.0" encoding="utf-8"?>
<sst xmlns="http://schemas.openxmlformats.org/spreadsheetml/2006/main" count="5103" uniqueCount="48">
  <si>
    <t>Caso</t>
  </si>
  <si>
    <t>Sexo</t>
  </si>
  <si>
    <t>Divulgação</t>
  </si>
  <si>
    <t>Renda</t>
  </si>
  <si>
    <t>Preço</t>
  </si>
  <si>
    <t>Praticidade</t>
  </si>
  <si>
    <t>Sabor</t>
  </si>
  <si>
    <t>Npessoas</t>
  </si>
  <si>
    <t>Feminino</t>
  </si>
  <si>
    <t>Degustação</t>
  </si>
  <si>
    <t>Acima da concorrência</t>
  </si>
  <si>
    <t>Péssima</t>
  </si>
  <si>
    <t>Ótimo</t>
  </si>
  <si>
    <t>Rádio</t>
  </si>
  <si>
    <t>Abaixo da concorrência</t>
  </si>
  <si>
    <t>Ótima</t>
  </si>
  <si>
    <t>Péssimo</t>
  </si>
  <si>
    <t>TV</t>
  </si>
  <si>
    <t>Boa</t>
  </si>
  <si>
    <t>Bom</t>
  </si>
  <si>
    <t>Ruim</t>
  </si>
  <si>
    <t>Semelhante à concorrência</t>
  </si>
  <si>
    <t>Regular</t>
  </si>
  <si>
    <t>Outro</t>
  </si>
  <si>
    <t>Masculino</t>
  </si>
  <si>
    <t>Máximo</t>
  </si>
  <si>
    <t>Mínimo</t>
  </si>
  <si>
    <t>Intervalo</t>
  </si>
  <si>
    <t>Classes</t>
  </si>
  <si>
    <t>Int.classe</t>
  </si>
  <si>
    <t>Freqüência</t>
  </si>
  <si>
    <t>Média</t>
  </si>
  <si>
    <t>Desvio padrão</t>
  </si>
  <si>
    <t>Proporção</t>
  </si>
  <si>
    <t>Amostras de 2 elementos</t>
  </si>
  <si>
    <t>Probabilidade</t>
  </si>
  <si>
    <t>Casos</t>
  </si>
  <si>
    <t>Valores de renda</t>
  </si>
  <si>
    <t>Médias</t>
  </si>
  <si>
    <t>Des.padr</t>
  </si>
  <si>
    <t>n</t>
  </si>
  <si>
    <t>sigma/raiz(n)</t>
  </si>
  <si>
    <t>LI</t>
  </si>
  <si>
    <t>LS</t>
  </si>
  <si>
    <t>IC para média</t>
  </si>
  <si>
    <t>Amostras de 30 elementos</t>
  </si>
  <si>
    <t>Amostras de 8 elementos</t>
  </si>
  <si>
    <t>Amostras de 60 elementos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</si>
</sst>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</numFmts>
  <fonts count="12">
    <font>
      <sz val="10"/>
      <name val="Arial"/>
      <family val="0"/>
    </font>
    <font>
      <sz val="11.5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i/>
      <sz val="10"/>
      <name val="Arial"/>
      <family val="0"/>
    </font>
    <font>
      <b/>
      <sz val="14.25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8"/>
      <name val="Arial"/>
      <family val="0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295"/>
          <c:w val="0.920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Dados!$M$4:$M$12</c:f>
              <c:numCache/>
            </c:numRef>
          </c:cat>
          <c:val>
            <c:numRef>
              <c:f>Dados!$N$4:$N$12</c:f>
              <c:numCache/>
            </c:numRef>
          </c:val>
        </c:ser>
        <c:gapWidth val="0"/>
        <c:axId val="4946345"/>
        <c:axId val="44517106"/>
      </c:barChart>
      <c:lineChart>
        <c:grouping val="standard"/>
        <c:varyColors val="0"/>
        <c:axId val="65109635"/>
        <c:axId val="49115804"/>
      </c:lineChart>
      <c:cat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1"/>
        <c:lblOffset val="100"/>
        <c:noMultiLvlLbl val="0"/>
      </c:catAx>
      <c:valAx>
        <c:axId val="4451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6345"/>
        <c:crossesAt val="1"/>
        <c:crossBetween val="between"/>
        <c:dispUnits/>
      </c:valAx>
      <c:catAx>
        <c:axId val="65109635"/>
        <c:scaling>
          <c:orientation val="minMax"/>
        </c:scaling>
        <c:axPos val="b"/>
        <c:delete val="1"/>
        <c:majorTickMark val="in"/>
        <c:minorTickMark val="none"/>
        <c:tickLblPos val="nextTo"/>
        <c:crossAx val="49115804"/>
        <c:crosses val="autoZero"/>
        <c:auto val="1"/>
        <c:lblOffset val="100"/>
        <c:noMultiLvlLbl val="0"/>
      </c:catAx>
      <c:valAx>
        <c:axId val="4911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096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Dynamic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Renda60!#REF!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Renda60!#REF!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Renda60!#REF!</c:f>
              <c:numCache>
                <c:ptCount val="1"/>
                <c:pt idx="0">
                  <c:v>1</c:v>
                </c:pt>
              </c:numCache>
            </c:numRef>
          </c:val>
        </c:ser>
        <c:axId val="29165179"/>
        <c:axId val="61160020"/>
      </c:bar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0020"/>
        <c:crosses val="autoZero"/>
        <c:auto val="1"/>
        <c:lblOffset val="100"/>
        <c:noMultiLvlLbl val="0"/>
      </c:catAx>
      <c:valAx>
        <c:axId val="611600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Dynamic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Renda60!#REF!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Renda60!#REF!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Renda60!#REF!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13569269"/>
        <c:axId val="55014558"/>
      </c:barChart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69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Dynamic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Renda60!#REF!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Renda60!#REF!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Renda60!#REF!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25368975"/>
        <c:axId val="26994184"/>
      </c:bar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4184"/>
        <c:crosses val="autoZero"/>
        <c:auto val="1"/>
        <c:lblOffset val="100"/>
        <c:noMultiLvlLbl val="0"/>
      </c:catAx>
      <c:valAx>
        <c:axId val="26994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Dynamic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Renda60!#REF!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Renda60!#REF!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Renda60!#REF!</c:f>
              <c:numCache>
                <c:ptCount val="1"/>
                <c:pt idx="0">
                  <c:v>1</c:v>
                </c:pt>
              </c:numCache>
            </c:numRef>
          </c:val>
        </c:ser>
        <c:axId val="41621065"/>
        <c:axId val="39045266"/>
      </c:barChart>
      <c:catAx>
        <c:axId val="416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45266"/>
        <c:crosses val="autoZero"/>
        <c:auto val="1"/>
        <c:lblOffset val="100"/>
        <c:noMultiLvlLbl val="0"/>
      </c:catAx>
      <c:valAx>
        <c:axId val="390452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Limites de 95% para a média -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Renda2!$G$3:$G$102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Renda2!$H$3:$H$102</c:f>
              <c:numCache/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crossAx val="18957158"/>
        <c:crossesAt val="7.93"/>
        <c:auto val="1"/>
        <c:lblOffset val="100"/>
        <c:noMultiLvlLbl val="0"/>
      </c:catAx>
      <c:valAx>
        <c:axId val="18957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389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Limites de 95% para a média - n = 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Renda8!$S$3:$S$102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Renda8!$T$3:$T$102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crossAx val="59134800"/>
        <c:crossesAt val="7.93"/>
        <c:auto val="1"/>
        <c:lblOffset val="100"/>
        <c:noMultiLvlLbl val="0"/>
      </c:catAx>
      <c:valAx>
        <c:axId val="59134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9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Limites de 95% para a média -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Renda30!$BK$3:$BK$102</c:f>
              <c:numCache>
                <c:ptCount val="100"/>
                <c:pt idx="0">
                  <c:v>6.586401747759777</c:v>
                </c:pt>
                <c:pt idx="1">
                  <c:v>6.875354944824801</c:v>
                </c:pt>
                <c:pt idx="2">
                  <c:v>7.137282468096003</c:v>
                </c:pt>
                <c:pt idx="3">
                  <c:v>6.7503490686126195</c:v>
                </c:pt>
                <c:pt idx="4">
                  <c:v>5.850574086320008</c:v>
                </c:pt>
                <c:pt idx="5">
                  <c:v>6.72196182033258</c:v>
                </c:pt>
                <c:pt idx="6">
                  <c:v>6.347391225263346</c:v>
                </c:pt>
                <c:pt idx="7">
                  <c:v>6.584636396232824</c:v>
                </c:pt>
                <c:pt idx="8">
                  <c:v>6.241734453097124</c:v>
                </c:pt>
                <c:pt idx="9">
                  <c:v>7.070567439232626</c:v>
                </c:pt>
                <c:pt idx="10">
                  <c:v>5.580213519148249</c:v>
                </c:pt>
                <c:pt idx="11">
                  <c:v>6.980450011103828</c:v>
                </c:pt>
                <c:pt idx="12">
                  <c:v>6.844459622859165</c:v>
                </c:pt>
                <c:pt idx="13">
                  <c:v>7.460002072155558</c:v>
                </c:pt>
                <c:pt idx="14">
                  <c:v>5.789431318356786</c:v>
                </c:pt>
                <c:pt idx="15">
                  <c:v>6.151184356329458</c:v>
                </c:pt>
                <c:pt idx="16">
                  <c:v>7.0627291114125175</c:v>
                </c:pt>
                <c:pt idx="17">
                  <c:v>7.791407223878489</c:v>
                </c:pt>
                <c:pt idx="18">
                  <c:v>7.336069529442596</c:v>
                </c:pt>
                <c:pt idx="19">
                  <c:v>5.938252917750768</c:v>
                </c:pt>
                <c:pt idx="20">
                  <c:v>6.591797570568554</c:v>
                </c:pt>
                <c:pt idx="21">
                  <c:v>6.654383184379109</c:v>
                </c:pt>
                <c:pt idx="22">
                  <c:v>5.863333007190209</c:v>
                </c:pt>
                <c:pt idx="23">
                  <c:v>7.175124702642394</c:v>
                </c:pt>
                <c:pt idx="24">
                  <c:v>6.410286371534633</c:v>
                </c:pt>
                <c:pt idx="25">
                  <c:v>5.65267191731953</c:v>
                </c:pt>
                <c:pt idx="26">
                  <c:v>5.44047292078003</c:v>
                </c:pt>
                <c:pt idx="27">
                  <c:v>6.2262639423293455</c:v>
                </c:pt>
                <c:pt idx="28">
                  <c:v>5.977334516965604</c:v>
                </c:pt>
                <c:pt idx="29">
                  <c:v>6.417901944882992</c:v>
                </c:pt>
                <c:pt idx="30">
                  <c:v>7.800136211965963</c:v>
                </c:pt>
                <c:pt idx="31">
                  <c:v>5.715643433035411</c:v>
                </c:pt>
                <c:pt idx="32">
                  <c:v>6.33120819813112</c:v>
                </c:pt>
                <c:pt idx="33">
                  <c:v>6.828557697611711</c:v>
                </c:pt>
                <c:pt idx="34">
                  <c:v>6.590134541137163</c:v>
                </c:pt>
                <c:pt idx="35">
                  <c:v>6.1381577362523885</c:v>
                </c:pt>
                <c:pt idx="36">
                  <c:v>6.729924677772713</c:v>
                </c:pt>
                <c:pt idx="37">
                  <c:v>6.884401976318834</c:v>
                </c:pt>
                <c:pt idx="38">
                  <c:v>6.115930155876653</c:v>
                </c:pt>
                <c:pt idx="39">
                  <c:v>6.28303742853804</c:v>
                </c:pt>
                <c:pt idx="40">
                  <c:v>7.0316993890502495</c:v>
                </c:pt>
                <c:pt idx="41">
                  <c:v>5.606627792279606</c:v>
                </c:pt>
                <c:pt idx="42">
                  <c:v>6.834942299834102</c:v>
                </c:pt>
                <c:pt idx="43">
                  <c:v>8.1564124714474</c:v>
                </c:pt>
                <c:pt idx="44">
                  <c:v>5.9079661958620395</c:v>
                </c:pt>
                <c:pt idx="45">
                  <c:v>5.567757326680481</c:v>
                </c:pt>
                <c:pt idx="46">
                  <c:v>6.100260381700378</c:v>
                </c:pt>
                <c:pt idx="47">
                  <c:v>6.066962682742568</c:v>
                </c:pt>
                <c:pt idx="48">
                  <c:v>7.239493084269572</c:v>
                </c:pt>
                <c:pt idx="49">
                  <c:v>6.360853146556308</c:v>
                </c:pt>
                <c:pt idx="50">
                  <c:v>6.438004638832501</c:v>
                </c:pt>
                <c:pt idx="51">
                  <c:v>5.900607150641108</c:v>
                </c:pt>
                <c:pt idx="52">
                  <c:v>6.346224495653811</c:v>
                </c:pt>
                <c:pt idx="53">
                  <c:v>6.445251562259951</c:v>
                </c:pt>
                <c:pt idx="54">
                  <c:v>5.9973981392940034</c:v>
                </c:pt>
                <c:pt idx="55">
                  <c:v>5.529838073338173</c:v>
                </c:pt>
                <c:pt idx="56">
                  <c:v>6.206781670935699</c:v>
                </c:pt>
                <c:pt idx="57">
                  <c:v>5.989740701937048</c:v>
                </c:pt>
                <c:pt idx="58">
                  <c:v>5.564694141030329</c:v>
                </c:pt>
                <c:pt idx="59">
                  <c:v>6.766254180899535</c:v>
                </c:pt>
                <c:pt idx="60">
                  <c:v>6.778047196764143</c:v>
                </c:pt>
                <c:pt idx="61">
                  <c:v>6.317960240869023</c:v>
                </c:pt>
                <c:pt idx="62">
                  <c:v>5.607029851287439</c:v>
                </c:pt>
                <c:pt idx="63">
                  <c:v>6.971378267226852</c:v>
                </c:pt>
                <c:pt idx="64">
                  <c:v>5.598140908146375</c:v>
                </c:pt>
                <c:pt idx="65">
                  <c:v>6.440087612586615</c:v>
                </c:pt>
                <c:pt idx="66">
                  <c:v>7.534564210894603</c:v>
                </c:pt>
                <c:pt idx="67">
                  <c:v>6.392356361406742</c:v>
                </c:pt>
                <c:pt idx="68">
                  <c:v>7.065570509358468</c:v>
                </c:pt>
                <c:pt idx="69">
                  <c:v>5.922451708393475</c:v>
                </c:pt>
                <c:pt idx="70">
                  <c:v>6.6698817273539515</c:v>
                </c:pt>
                <c:pt idx="71">
                  <c:v>6.599316932064676</c:v>
                </c:pt>
                <c:pt idx="72">
                  <c:v>7.135598076627197</c:v>
                </c:pt>
                <c:pt idx="73">
                  <c:v>6.481362125698032</c:v>
                </c:pt>
                <c:pt idx="74">
                  <c:v>6.890814552143139</c:v>
                </c:pt>
                <c:pt idx="75">
                  <c:v>6.6436407716186086</c:v>
                </c:pt>
                <c:pt idx="76">
                  <c:v>7.310890573127276</c:v>
                </c:pt>
                <c:pt idx="77">
                  <c:v>6.899281818153313</c:v>
                </c:pt>
                <c:pt idx="78">
                  <c:v>5.476232187220036</c:v>
                </c:pt>
                <c:pt idx="79">
                  <c:v>6.621591430357785</c:v>
                </c:pt>
                <c:pt idx="80">
                  <c:v>6.026068700941754</c:v>
                </c:pt>
                <c:pt idx="81">
                  <c:v>7.951017280336969</c:v>
                </c:pt>
                <c:pt idx="82">
                  <c:v>6.251102928601511</c:v>
                </c:pt>
                <c:pt idx="83">
                  <c:v>5.706455245767543</c:v>
                </c:pt>
                <c:pt idx="84">
                  <c:v>6.509488847960652</c:v>
                </c:pt>
                <c:pt idx="85">
                  <c:v>6.594912140066986</c:v>
                </c:pt>
                <c:pt idx="86">
                  <c:v>6.767863903547888</c:v>
                </c:pt>
                <c:pt idx="87">
                  <c:v>6.416837266881368</c:v>
                </c:pt>
                <c:pt idx="88">
                  <c:v>6.639606075811032</c:v>
                </c:pt>
                <c:pt idx="89">
                  <c:v>5.878061434617093</c:v>
                </c:pt>
                <c:pt idx="90">
                  <c:v>7.0653598182618165</c:v>
                </c:pt>
                <c:pt idx="91">
                  <c:v>7.242106338384613</c:v>
                </c:pt>
                <c:pt idx="92">
                  <c:v>6.641483268140945</c:v>
                </c:pt>
                <c:pt idx="93">
                  <c:v>6.471563151450865</c:v>
                </c:pt>
                <c:pt idx="94">
                  <c:v>5.573203767376095</c:v>
                </c:pt>
                <c:pt idx="95">
                  <c:v>6.695740971434476</c:v>
                </c:pt>
                <c:pt idx="96">
                  <c:v>6.533366363778281</c:v>
                </c:pt>
                <c:pt idx="97">
                  <c:v>7.079998369561029</c:v>
                </c:pt>
                <c:pt idx="98">
                  <c:v>6.523492819294273</c:v>
                </c:pt>
                <c:pt idx="99">
                  <c:v>5.579809019827057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Renda30!$BL$3:$BL$102</c:f>
              <c:numCache>
                <c:ptCount val="100"/>
                <c:pt idx="0">
                  <c:v>9.30226491890689</c:v>
                </c:pt>
                <c:pt idx="1">
                  <c:v>9.9286450551752</c:v>
                </c:pt>
                <c:pt idx="2">
                  <c:v>10.568717531903994</c:v>
                </c:pt>
                <c:pt idx="3">
                  <c:v>10.134317598054048</c:v>
                </c:pt>
                <c:pt idx="4">
                  <c:v>8.43342591367999</c:v>
                </c:pt>
                <c:pt idx="5">
                  <c:v>9.855371513000756</c:v>
                </c:pt>
                <c:pt idx="6">
                  <c:v>9.203942108069988</c:v>
                </c:pt>
                <c:pt idx="7">
                  <c:v>9.114696937100508</c:v>
                </c:pt>
                <c:pt idx="8">
                  <c:v>9.346265546902874</c:v>
                </c:pt>
                <c:pt idx="9">
                  <c:v>9.758765894100705</c:v>
                </c:pt>
                <c:pt idx="10">
                  <c:v>8.345786480851746</c:v>
                </c:pt>
                <c:pt idx="11">
                  <c:v>10.11354998889617</c:v>
                </c:pt>
                <c:pt idx="12">
                  <c:v>9.678873710474168</c:v>
                </c:pt>
                <c:pt idx="13">
                  <c:v>10.609331261177777</c:v>
                </c:pt>
                <c:pt idx="14">
                  <c:v>9.232568681643215</c:v>
                </c:pt>
                <c:pt idx="15">
                  <c:v>9.18548231033721</c:v>
                </c:pt>
                <c:pt idx="16">
                  <c:v>10.299937555254145</c:v>
                </c:pt>
                <c:pt idx="17">
                  <c:v>10.16059277612151</c:v>
                </c:pt>
                <c:pt idx="18">
                  <c:v>10.245263803890735</c:v>
                </c:pt>
                <c:pt idx="19">
                  <c:v>8.455080415582561</c:v>
                </c:pt>
                <c:pt idx="20">
                  <c:v>9.37420242943145</c:v>
                </c:pt>
                <c:pt idx="21">
                  <c:v>9.383616815620888</c:v>
                </c:pt>
                <c:pt idx="22">
                  <c:v>8.962000326143123</c:v>
                </c:pt>
                <c:pt idx="23">
                  <c:v>10.332875297357605</c:v>
                </c:pt>
                <c:pt idx="24">
                  <c:v>9.865713628465366</c:v>
                </c:pt>
                <c:pt idx="25">
                  <c:v>8.172661416013803</c:v>
                </c:pt>
                <c:pt idx="26">
                  <c:v>8.214860412553303</c:v>
                </c:pt>
                <c:pt idx="27">
                  <c:v>9.123736057670655</c:v>
                </c:pt>
                <c:pt idx="28">
                  <c:v>8.181998816367736</c:v>
                </c:pt>
                <c:pt idx="29">
                  <c:v>9.206098055117012</c:v>
                </c:pt>
                <c:pt idx="30">
                  <c:v>11.137863788034036</c:v>
                </c:pt>
                <c:pt idx="31">
                  <c:v>7.904356566964592</c:v>
                </c:pt>
                <c:pt idx="32">
                  <c:v>9.206791801868881</c:v>
                </c:pt>
                <c:pt idx="33">
                  <c:v>9.744775635721624</c:v>
                </c:pt>
                <c:pt idx="34">
                  <c:v>9.453198792196167</c:v>
                </c:pt>
                <c:pt idx="35">
                  <c:v>9.121175597080942</c:v>
                </c:pt>
                <c:pt idx="36">
                  <c:v>9.063408655560622</c:v>
                </c:pt>
                <c:pt idx="37">
                  <c:v>9.966264690347828</c:v>
                </c:pt>
                <c:pt idx="38">
                  <c:v>8.56873651079001</c:v>
                </c:pt>
                <c:pt idx="39">
                  <c:v>8.53096257146196</c:v>
                </c:pt>
                <c:pt idx="40">
                  <c:v>9.994967277616418</c:v>
                </c:pt>
                <c:pt idx="41">
                  <c:v>8.896038874387061</c:v>
                </c:pt>
                <c:pt idx="42">
                  <c:v>9.517724366832566</c:v>
                </c:pt>
                <c:pt idx="43">
                  <c:v>11.760254195219261</c:v>
                </c:pt>
                <c:pt idx="44">
                  <c:v>8.892033804137961</c:v>
                </c:pt>
                <c:pt idx="45">
                  <c:v>8.75824267331952</c:v>
                </c:pt>
                <c:pt idx="46">
                  <c:v>9.074406284966285</c:v>
                </c:pt>
                <c:pt idx="47">
                  <c:v>9.005037317257433</c:v>
                </c:pt>
                <c:pt idx="48">
                  <c:v>9.819173582397095</c:v>
                </c:pt>
                <c:pt idx="49">
                  <c:v>9.76181352011036</c:v>
                </c:pt>
                <c:pt idx="50">
                  <c:v>9.585995361167496</c:v>
                </c:pt>
                <c:pt idx="51">
                  <c:v>8.808726182692226</c:v>
                </c:pt>
                <c:pt idx="52">
                  <c:v>8.717108837679524</c:v>
                </c:pt>
                <c:pt idx="53">
                  <c:v>9.085415104406719</c:v>
                </c:pt>
                <c:pt idx="54">
                  <c:v>8.62593519403933</c:v>
                </c:pt>
                <c:pt idx="55">
                  <c:v>8.212161926661826</c:v>
                </c:pt>
                <c:pt idx="56">
                  <c:v>9.297884995730968</c:v>
                </c:pt>
                <c:pt idx="57">
                  <c:v>8.80092596472962</c:v>
                </c:pt>
                <c:pt idx="58">
                  <c:v>7.76730585896967</c:v>
                </c:pt>
                <c:pt idx="59">
                  <c:v>10.09641248576713</c:v>
                </c:pt>
                <c:pt idx="60">
                  <c:v>9.591286136569192</c:v>
                </c:pt>
                <c:pt idx="61">
                  <c:v>8.784706425797644</c:v>
                </c:pt>
                <c:pt idx="62">
                  <c:v>8.558970148712563</c:v>
                </c:pt>
                <c:pt idx="63">
                  <c:v>9.476621732773152</c:v>
                </c:pt>
                <c:pt idx="64">
                  <c:v>8.046525758520291</c:v>
                </c:pt>
                <c:pt idx="65">
                  <c:v>9.387912387413387</c:v>
                </c:pt>
                <c:pt idx="66">
                  <c:v>9.757435789105395</c:v>
                </c:pt>
                <c:pt idx="67">
                  <c:v>9.939643638593255</c:v>
                </c:pt>
                <c:pt idx="68">
                  <c:v>9.209096157308199</c:v>
                </c:pt>
                <c:pt idx="69">
                  <c:v>8.048881624939856</c:v>
                </c:pt>
                <c:pt idx="70">
                  <c:v>9.66345160597938</c:v>
                </c:pt>
                <c:pt idx="71">
                  <c:v>9.422683067935322</c:v>
                </c:pt>
                <c:pt idx="72">
                  <c:v>9.971068590039465</c:v>
                </c:pt>
                <c:pt idx="73">
                  <c:v>9.3259712076353</c:v>
                </c:pt>
                <c:pt idx="74">
                  <c:v>9.164518781190194</c:v>
                </c:pt>
                <c:pt idx="75">
                  <c:v>9.489025895048064</c:v>
                </c:pt>
                <c:pt idx="76">
                  <c:v>10.372442760206058</c:v>
                </c:pt>
                <c:pt idx="77">
                  <c:v>10.193384848513354</c:v>
                </c:pt>
                <c:pt idx="78">
                  <c:v>7.820434479446627</c:v>
                </c:pt>
                <c:pt idx="79">
                  <c:v>9.695075236308881</c:v>
                </c:pt>
                <c:pt idx="80">
                  <c:v>8.454597965724915</c:v>
                </c:pt>
                <c:pt idx="81">
                  <c:v>11.578316052996357</c:v>
                </c:pt>
                <c:pt idx="82">
                  <c:v>8.862230404731823</c:v>
                </c:pt>
                <c:pt idx="83">
                  <c:v>7.94887808756579</c:v>
                </c:pt>
                <c:pt idx="84">
                  <c:v>9.698511152039346</c:v>
                </c:pt>
                <c:pt idx="85">
                  <c:v>8.732421193266346</c:v>
                </c:pt>
                <c:pt idx="86">
                  <c:v>9.641469429785445</c:v>
                </c:pt>
                <c:pt idx="87">
                  <c:v>9.583162733118632</c:v>
                </c:pt>
                <c:pt idx="88">
                  <c:v>9.159727257522302</c:v>
                </c:pt>
                <c:pt idx="89">
                  <c:v>8.559938565382907</c:v>
                </c:pt>
                <c:pt idx="90">
                  <c:v>10.469973515071514</c:v>
                </c:pt>
                <c:pt idx="91">
                  <c:v>11.049226994948718</c:v>
                </c:pt>
                <c:pt idx="92">
                  <c:v>10.371850065192387</c:v>
                </c:pt>
                <c:pt idx="93">
                  <c:v>9.219103515215803</c:v>
                </c:pt>
                <c:pt idx="94">
                  <c:v>7.697462899290571</c:v>
                </c:pt>
                <c:pt idx="95">
                  <c:v>9.40292569523219</c:v>
                </c:pt>
                <c:pt idx="96">
                  <c:v>10.215300302888384</c:v>
                </c:pt>
                <c:pt idx="97">
                  <c:v>9.98266829710564</c:v>
                </c:pt>
                <c:pt idx="98">
                  <c:v>10.262507180705729</c:v>
                </c:pt>
                <c:pt idx="99">
                  <c:v>9.14685764683961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crossAx val="25189466"/>
        <c:crossesAt val="7.93"/>
        <c:auto val="1"/>
        <c:lblOffset val="100"/>
        <c:noMultiLvlLbl val="0"/>
      </c:catAx>
      <c:valAx>
        <c:axId val="25189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5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Renda30!#REF!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Renda30!#REF!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25378603"/>
        <c:axId val="27080836"/>
      </c:barChart>
      <c:lineChart>
        <c:grouping val="standard"/>
        <c:varyColors val="0"/>
        <c:axId val="42400933"/>
        <c:axId val="46064078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Bloco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0836"/>
        <c:crosses val="autoZero"/>
        <c:auto val="1"/>
        <c:lblOffset val="100"/>
        <c:noMultiLvlLbl val="0"/>
      </c:catAx>
      <c:valAx>
        <c:axId val="270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78603"/>
        <c:crossesAt val="1"/>
        <c:crossBetween val="between"/>
        <c:dispUnits/>
      </c:valAx>
      <c:catAx>
        <c:axId val="42400933"/>
        <c:scaling>
          <c:orientation val="minMax"/>
        </c:scaling>
        <c:axPos val="b"/>
        <c:delete val="1"/>
        <c:majorTickMark val="in"/>
        <c:minorTickMark val="none"/>
        <c:tickLblPos val="nextTo"/>
        <c:crossAx val="46064078"/>
        <c:crosses val="autoZero"/>
        <c:auto val="1"/>
        <c:lblOffset val="100"/>
        <c:noMultiLvlLbl val="0"/>
      </c:catAx>
      <c:valAx>
        <c:axId val="46064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009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Limites de 95% para a média - n = 60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Renda60!$DS$3:$DS$102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Renda60!$DT$3:$DT$102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crossAx val="40202808"/>
        <c:crossesAt val="7.93"/>
        <c:auto val="1"/>
        <c:lblOffset val="100"/>
        <c:noMultiLvlLbl val="0"/>
      </c:catAx>
      <c:valAx>
        <c:axId val="40202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23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Renda30!#REF!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Renda30!#REF!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6280953"/>
        <c:axId val="35201986"/>
      </c:barChart>
      <c:lineChart>
        <c:grouping val="standard"/>
        <c:varyColors val="0"/>
        <c:axId val="48382419"/>
        <c:axId val="32788588"/>
      </c:lineChart>
      <c:catAx>
        <c:axId val="2628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Bloco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80953"/>
        <c:crossesAt val="1"/>
        <c:crossBetween val="between"/>
        <c:dispUnits/>
      </c:valAx>
      <c:catAx>
        <c:axId val="48382419"/>
        <c:scaling>
          <c:orientation val="minMax"/>
        </c:scaling>
        <c:axPos val="b"/>
        <c:delete val="1"/>
        <c:majorTickMark val="in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824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Renda60!#REF!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Renda60!#REF!</c:f>
              <c:numCache>
                <c:ptCount val="1"/>
                <c:pt idx="0">
                  <c:v>1</c:v>
                </c:pt>
              </c:numCache>
            </c:numRef>
          </c:val>
        </c:ser>
        <c:axId val="26661837"/>
        <c:axId val="38629942"/>
      </c:barChart>
      <c:lineChart>
        <c:grouping val="standard"/>
        <c:varyColors val="0"/>
        <c:axId val="12125159"/>
        <c:axId val="42017568"/>
      </c:lineChart>
      <c:cat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Bloco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29942"/>
        <c:crosses val="autoZero"/>
        <c:auto val="1"/>
        <c:lblOffset val="100"/>
        <c:noMultiLvlLbl val="0"/>
      </c:catAx>
      <c:valAx>
        <c:axId val="3862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61837"/>
        <c:crossesAt val="1"/>
        <c:crossBetween val="between"/>
        <c:dispUnits/>
      </c:valAx>
      <c:catAx>
        <c:axId val="12125159"/>
        <c:scaling>
          <c:orientation val="minMax"/>
        </c:scaling>
        <c:axPos val="b"/>
        <c:delete val="1"/>
        <c:majorTickMark val="in"/>
        <c:minorTickMark val="none"/>
        <c:tickLblPos val="nextTo"/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1251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Dynamic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Renda60!#REF!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Renda60!#REF!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Renda60!#REF!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42613793"/>
        <c:axId val="47979818"/>
      </c:barChart>
      <c:catAx>
        <c:axId val="42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18"/>
        <c:crosses val="autoZero"/>
        <c:auto val="1"/>
        <c:lblOffset val="100"/>
        <c:noMultiLvlLbl val="0"/>
      </c:catAx>
      <c:valAx>
        <c:axId val="479798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57150</xdr:rowOff>
    </xdr:from>
    <xdr:to>
      <xdr:col>20</xdr:col>
      <xdr:colOff>533400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9820275" y="57150"/>
        <a:ext cx="4162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152400</xdr:rowOff>
    </xdr:from>
    <xdr:to>
      <xdr:col>19</xdr:col>
      <xdr:colOff>219075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6410325" y="152400"/>
        <a:ext cx="5514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0</xdr:row>
      <xdr:rowOff>152400</xdr:rowOff>
    </xdr:from>
    <xdr:to>
      <xdr:col>31</xdr:col>
      <xdr:colOff>219075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3725525" y="152400"/>
        <a:ext cx="5514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209550</xdr:colOff>
      <xdr:row>0</xdr:row>
      <xdr:rowOff>152400</xdr:rowOff>
    </xdr:from>
    <xdr:to>
      <xdr:col>75</xdr:col>
      <xdr:colOff>219075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0547925" y="152400"/>
        <a:ext cx="5514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66</xdr:col>
      <xdr:colOff>0</xdr:colOff>
      <xdr:row>29</xdr:row>
      <xdr:rowOff>0</xdr:rowOff>
    </xdr:from>
    <xdr:to>
      <xdr:col>66</xdr:col>
      <xdr:colOff>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40338375" y="4695825"/>
        <a:ext cx="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209550</xdr:colOff>
      <xdr:row>0</xdr:row>
      <xdr:rowOff>152400</xdr:rowOff>
    </xdr:from>
    <xdr:to>
      <xdr:col>135</xdr:col>
      <xdr:colOff>219075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77123925" y="152400"/>
        <a:ext cx="5514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126</xdr:col>
      <xdr:colOff>0</xdr:colOff>
      <xdr:row>29</xdr:row>
      <xdr:rowOff>0</xdr:rowOff>
    </xdr:from>
    <xdr:to>
      <xdr:col>126</xdr:col>
      <xdr:colOff>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76914375" y="4695825"/>
        <a:ext cx="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125</xdr:col>
      <xdr:colOff>0</xdr:colOff>
      <xdr:row>29</xdr:row>
      <xdr:rowOff>0</xdr:rowOff>
    </xdr:from>
    <xdr:to>
      <xdr:col>125</xdr:col>
      <xdr:colOff>0</xdr:colOff>
      <xdr:row>39</xdr:row>
      <xdr:rowOff>0</xdr:rowOff>
    </xdr:to>
    <xdr:graphicFrame>
      <xdr:nvGraphicFramePr>
        <xdr:cNvPr id="3" name="Chart 5"/>
        <xdr:cNvGraphicFramePr/>
      </xdr:nvGraphicFramePr>
      <xdr:xfrm>
        <a:off x="76304775" y="4695825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125</xdr:col>
      <xdr:colOff>0</xdr:colOff>
      <xdr:row>29</xdr:row>
      <xdr:rowOff>0</xdr:rowOff>
    </xdr:from>
    <xdr:to>
      <xdr:col>125</xdr:col>
      <xdr:colOff>0</xdr:colOff>
      <xdr:row>44</xdr:row>
      <xdr:rowOff>114300</xdr:rowOff>
    </xdr:to>
    <xdr:graphicFrame>
      <xdr:nvGraphicFramePr>
        <xdr:cNvPr id="4" name="Chart 6"/>
        <xdr:cNvGraphicFramePr/>
      </xdr:nvGraphicFramePr>
      <xdr:xfrm>
        <a:off x="76304775" y="4695825"/>
        <a:ext cx="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125</xdr:col>
      <xdr:colOff>0</xdr:colOff>
      <xdr:row>29</xdr:row>
      <xdr:rowOff>0</xdr:rowOff>
    </xdr:from>
    <xdr:to>
      <xdr:col>125</xdr:col>
      <xdr:colOff>0</xdr:colOff>
      <xdr:row>44</xdr:row>
      <xdr:rowOff>114300</xdr:rowOff>
    </xdr:to>
    <xdr:graphicFrame>
      <xdr:nvGraphicFramePr>
        <xdr:cNvPr id="5" name="Chart 7"/>
        <xdr:cNvGraphicFramePr/>
      </xdr:nvGraphicFramePr>
      <xdr:xfrm>
        <a:off x="76304775" y="4695825"/>
        <a:ext cx="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125</xdr:col>
      <xdr:colOff>0</xdr:colOff>
      <xdr:row>29</xdr:row>
      <xdr:rowOff>0</xdr:rowOff>
    </xdr:from>
    <xdr:to>
      <xdr:col>125</xdr:col>
      <xdr:colOff>0</xdr:colOff>
      <xdr:row>44</xdr:row>
      <xdr:rowOff>114300</xdr:rowOff>
    </xdr:to>
    <xdr:graphicFrame>
      <xdr:nvGraphicFramePr>
        <xdr:cNvPr id="6" name="Chart 11"/>
        <xdr:cNvGraphicFramePr/>
      </xdr:nvGraphicFramePr>
      <xdr:xfrm>
        <a:off x="76304775" y="4695825"/>
        <a:ext cx="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125</xdr:col>
      <xdr:colOff>0</xdr:colOff>
      <xdr:row>29</xdr:row>
      <xdr:rowOff>0</xdr:rowOff>
    </xdr:from>
    <xdr:to>
      <xdr:col>125</xdr:col>
      <xdr:colOff>0</xdr:colOff>
      <xdr:row>44</xdr:row>
      <xdr:rowOff>114300</xdr:rowOff>
    </xdr:to>
    <xdr:graphicFrame>
      <xdr:nvGraphicFramePr>
        <xdr:cNvPr id="7" name="Chart 12"/>
        <xdr:cNvGraphicFramePr/>
      </xdr:nvGraphicFramePr>
      <xdr:xfrm>
        <a:off x="76304775" y="4695825"/>
        <a:ext cx="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125</xdr:col>
      <xdr:colOff>0</xdr:colOff>
      <xdr:row>29</xdr:row>
      <xdr:rowOff>0</xdr:rowOff>
    </xdr:from>
    <xdr:to>
      <xdr:col>125</xdr:col>
      <xdr:colOff>0</xdr:colOff>
      <xdr:row>44</xdr:row>
      <xdr:rowOff>114300</xdr:rowOff>
    </xdr:to>
    <xdr:graphicFrame>
      <xdr:nvGraphicFramePr>
        <xdr:cNvPr id="8" name="Chart 13"/>
        <xdr:cNvGraphicFramePr/>
      </xdr:nvGraphicFramePr>
      <xdr:xfrm>
        <a:off x="76304775" y="4695825"/>
        <a:ext cx="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1"/>
  <sheetViews>
    <sheetView tabSelected="1" workbookViewId="0" topLeftCell="A1">
      <selection activeCell="J27" sqref="J27"/>
    </sheetView>
  </sheetViews>
  <sheetFormatPr defaultColWidth="9.140625" defaultRowHeight="12.75"/>
  <cols>
    <col min="3" max="3" width="10.7109375" style="0" customWidth="1"/>
    <col min="4" max="4" width="10.28125" style="0" customWidth="1"/>
    <col min="5" max="5" width="10.421875" style="0" customWidth="1"/>
    <col min="6" max="6" width="23.7109375" style="0" customWidth="1"/>
    <col min="7" max="7" width="10.140625" style="0" customWidth="1"/>
    <col min="8" max="8" width="8.421875" style="0" customWidth="1"/>
  </cols>
  <sheetData>
    <row r="1" spans="1:11" ht="12.75">
      <c r="A1" t="s">
        <v>0</v>
      </c>
      <c r="B1" t="s">
        <v>35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t="s">
        <v>3</v>
      </c>
    </row>
    <row r="2" spans="1:12" ht="13.5" thickBot="1">
      <c r="A2">
        <v>1</v>
      </c>
      <c r="B2">
        <f>1/1000</f>
        <v>0.001</v>
      </c>
      <c r="C2" t="s">
        <v>8</v>
      </c>
      <c r="D2" t="s">
        <v>9</v>
      </c>
      <c r="E2" s="1">
        <v>1.41</v>
      </c>
      <c r="F2" t="s">
        <v>10</v>
      </c>
      <c r="G2" t="s">
        <v>11</v>
      </c>
      <c r="H2" t="s">
        <v>12</v>
      </c>
      <c r="I2">
        <v>4</v>
      </c>
      <c r="K2" t="s">
        <v>25</v>
      </c>
      <c r="L2" s="1">
        <f>MAX(E2:E1001)</f>
        <v>26.81</v>
      </c>
    </row>
    <row r="3" spans="1:14" ht="12.75">
      <c r="A3">
        <v>2</v>
      </c>
      <c r="B3">
        <f aca="true" t="shared" si="0" ref="B3:B66">1/1000</f>
        <v>0.001</v>
      </c>
      <c r="C3" t="s">
        <v>8</v>
      </c>
      <c r="D3" t="s">
        <v>13</v>
      </c>
      <c r="E3" s="1">
        <v>17.34</v>
      </c>
      <c r="F3" t="s">
        <v>14</v>
      </c>
      <c r="G3" t="s">
        <v>15</v>
      </c>
      <c r="H3" t="s">
        <v>16</v>
      </c>
      <c r="I3">
        <v>3</v>
      </c>
      <c r="K3" t="s">
        <v>26</v>
      </c>
      <c r="L3" s="1">
        <f>MIN(E2:E1001)</f>
        <v>1.02</v>
      </c>
      <c r="M3" s="4" t="s">
        <v>28</v>
      </c>
      <c r="N3" s="4" t="s">
        <v>30</v>
      </c>
    </row>
    <row r="4" spans="1:14" ht="12.75">
      <c r="A4">
        <v>3</v>
      </c>
      <c r="B4">
        <f t="shared" si="0"/>
        <v>0.001</v>
      </c>
      <c r="C4" t="s">
        <v>8</v>
      </c>
      <c r="D4" t="s">
        <v>17</v>
      </c>
      <c r="E4" s="1">
        <v>6.86</v>
      </c>
      <c r="F4" t="s">
        <v>10</v>
      </c>
      <c r="G4" t="s">
        <v>18</v>
      </c>
      <c r="H4" t="s">
        <v>19</v>
      </c>
      <c r="I4">
        <v>3</v>
      </c>
      <c r="K4" t="s">
        <v>27</v>
      </c>
      <c r="L4" s="1">
        <f>L2-L3</f>
        <v>25.79</v>
      </c>
      <c r="M4" s="2">
        <v>4</v>
      </c>
      <c r="N4" s="3">
        <v>160</v>
      </c>
    </row>
    <row r="5" spans="1:14" ht="12.75">
      <c r="A5">
        <v>4</v>
      </c>
      <c r="B5">
        <f t="shared" si="0"/>
        <v>0.001</v>
      </c>
      <c r="C5" t="s">
        <v>8</v>
      </c>
      <c r="D5" t="s">
        <v>17</v>
      </c>
      <c r="E5" s="1">
        <v>2.65</v>
      </c>
      <c r="F5" t="s">
        <v>10</v>
      </c>
      <c r="G5" t="s">
        <v>11</v>
      </c>
      <c r="H5" t="s">
        <v>12</v>
      </c>
      <c r="I5">
        <v>7</v>
      </c>
      <c r="K5" t="s">
        <v>28</v>
      </c>
      <c r="L5">
        <v>10</v>
      </c>
      <c r="M5" s="2">
        <v>7</v>
      </c>
      <c r="N5" s="3">
        <v>317</v>
      </c>
    </row>
    <row r="6" spans="1:14" ht="12.75">
      <c r="A6">
        <v>5</v>
      </c>
      <c r="B6">
        <f t="shared" si="0"/>
        <v>0.001</v>
      </c>
      <c r="C6" t="s">
        <v>8</v>
      </c>
      <c r="D6" t="s">
        <v>9</v>
      </c>
      <c r="E6" s="1">
        <v>2.01</v>
      </c>
      <c r="F6" t="s">
        <v>10</v>
      </c>
      <c r="G6" t="s">
        <v>20</v>
      </c>
      <c r="H6" t="s">
        <v>12</v>
      </c>
      <c r="I6">
        <v>4</v>
      </c>
      <c r="K6" t="s">
        <v>29</v>
      </c>
      <c r="L6">
        <f>L4/L5</f>
        <v>2.5789999999999997</v>
      </c>
      <c r="M6" s="2">
        <v>10</v>
      </c>
      <c r="N6" s="3">
        <v>256</v>
      </c>
    </row>
    <row r="7" spans="1:14" ht="12.75">
      <c r="A7">
        <v>6</v>
      </c>
      <c r="B7">
        <f t="shared" si="0"/>
        <v>0.001</v>
      </c>
      <c r="C7" t="s">
        <v>8</v>
      </c>
      <c r="D7" t="s">
        <v>13</v>
      </c>
      <c r="E7" s="1">
        <v>11.32</v>
      </c>
      <c r="F7" t="s">
        <v>21</v>
      </c>
      <c r="G7" t="s">
        <v>18</v>
      </c>
      <c r="H7" t="s">
        <v>22</v>
      </c>
      <c r="I7">
        <v>4</v>
      </c>
      <c r="K7" t="s">
        <v>29</v>
      </c>
      <c r="L7">
        <f>ROUND(L6,0)</f>
        <v>3</v>
      </c>
      <c r="M7" s="2">
        <v>13</v>
      </c>
      <c r="N7" s="3">
        <v>165</v>
      </c>
    </row>
    <row r="8" spans="1:14" ht="12.75">
      <c r="A8">
        <v>7</v>
      </c>
      <c r="B8">
        <f t="shared" si="0"/>
        <v>0.001</v>
      </c>
      <c r="C8" t="s">
        <v>8</v>
      </c>
      <c r="D8" t="s">
        <v>17</v>
      </c>
      <c r="E8" s="1">
        <v>6.86</v>
      </c>
      <c r="F8" t="s">
        <v>21</v>
      </c>
      <c r="G8" t="s">
        <v>22</v>
      </c>
      <c r="H8" t="s">
        <v>20</v>
      </c>
      <c r="I8">
        <v>3</v>
      </c>
      <c r="K8" t="s">
        <v>31</v>
      </c>
      <c r="L8" s="1">
        <f>AVERAGE(E2:E1001)</f>
        <v>7.928350000000012</v>
      </c>
      <c r="M8" s="2">
        <v>16</v>
      </c>
      <c r="N8" s="3">
        <v>62</v>
      </c>
    </row>
    <row r="9" spans="1:14" ht="12.75">
      <c r="A9">
        <v>8</v>
      </c>
      <c r="B9">
        <f t="shared" si="0"/>
        <v>0.001</v>
      </c>
      <c r="C9" t="s">
        <v>8</v>
      </c>
      <c r="D9" t="s">
        <v>13</v>
      </c>
      <c r="E9" s="1">
        <v>3.25</v>
      </c>
      <c r="F9" t="s">
        <v>10</v>
      </c>
      <c r="G9" t="s">
        <v>20</v>
      </c>
      <c r="H9" t="s">
        <v>19</v>
      </c>
      <c r="I9">
        <v>4</v>
      </c>
      <c r="K9" t="s">
        <v>32</v>
      </c>
      <c r="L9">
        <f>STDEVP(E2:E1001)</f>
        <v>3.986621248312888</v>
      </c>
      <c r="M9" s="2">
        <v>19</v>
      </c>
      <c r="N9" s="3">
        <v>27</v>
      </c>
    </row>
    <row r="10" spans="1:14" ht="12.75">
      <c r="A10">
        <v>9</v>
      </c>
      <c r="B10">
        <f t="shared" si="0"/>
        <v>0.001</v>
      </c>
      <c r="C10" t="s">
        <v>8</v>
      </c>
      <c r="D10" t="s">
        <v>9</v>
      </c>
      <c r="E10" s="1">
        <v>1.02</v>
      </c>
      <c r="F10" t="s">
        <v>10</v>
      </c>
      <c r="G10" t="s">
        <v>18</v>
      </c>
      <c r="H10" t="s">
        <v>12</v>
      </c>
      <c r="I10">
        <v>1</v>
      </c>
      <c r="K10" s="1"/>
      <c r="M10" s="2">
        <v>22</v>
      </c>
      <c r="N10" s="3">
        <v>9</v>
      </c>
    </row>
    <row r="11" spans="1:14" ht="12.75">
      <c r="A11">
        <v>10</v>
      </c>
      <c r="B11">
        <f t="shared" si="0"/>
        <v>0.001</v>
      </c>
      <c r="C11" t="s">
        <v>8</v>
      </c>
      <c r="D11" t="s">
        <v>17</v>
      </c>
      <c r="E11" s="1">
        <v>5.36</v>
      </c>
      <c r="F11" t="s">
        <v>10</v>
      </c>
      <c r="G11" t="s">
        <v>20</v>
      </c>
      <c r="H11" t="s">
        <v>19</v>
      </c>
      <c r="I11">
        <v>4</v>
      </c>
      <c r="K11" s="1"/>
      <c r="M11" s="2">
        <v>25</v>
      </c>
      <c r="N11" s="3">
        <v>2</v>
      </c>
    </row>
    <row r="12" spans="1:14" ht="12.75">
      <c r="A12">
        <v>11</v>
      </c>
      <c r="B12">
        <f t="shared" si="0"/>
        <v>0.001</v>
      </c>
      <c r="C12" t="s">
        <v>8</v>
      </c>
      <c r="D12" t="s">
        <v>9</v>
      </c>
      <c r="E12" s="1">
        <v>11.02</v>
      </c>
      <c r="F12" t="s">
        <v>21</v>
      </c>
      <c r="G12" t="s">
        <v>18</v>
      </c>
      <c r="H12" t="s">
        <v>19</v>
      </c>
      <c r="I12">
        <v>4</v>
      </c>
      <c r="K12" s="1"/>
      <c r="M12" s="2">
        <v>28</v>
      </c>
      <c r="N12" s="3">
        <v>2</v>
      </c>
    </row>
    <row r="13" spans="1:11" ht="12.75">
      <c r="A13">
        <v>12</v>
      </c>
      <c r="B13">
        <f t="shared" si="0"/>
        <v>0.001</v>
      </c>
      <c r="C13" t="s">
        <v>8</v>
      </c>
      <c r="D13" t="s">
        <v>9</v>
      </c>
      <c r="E13" s="1">
        <v>4.71</v>
      </c>
      <c r="F13" t="s">
        <v>10</v>
      </c>
      <c r="G13" t="s">
        <v>20</v>
      </c>
      <c r="H13" t="s">
        <v>12</v>
      </c>
      <c r="I13">
        <v>7</v>
      </c>
      <c r="K13" s="1"/>
    </row>
    <row r="14" spans="1:11" ht="12.75">
      <c r="A14">
        <v>13</v>
      </c>
      <c r="B14">
        <f t="shared" si="0"/>
        <v>0.001</v>
      </c>
      <c r="C14" t="s">
        <v>8</v>
      </c>
      <c r="D14" t="s">
        <v>9</v>
      </c>
      <c r="E14" s="1">
        <v>3.73</v>
      </c>
      <c r="F14" t="s">
        <v>10</v>
      </c>
      <c r="G14" t="s">
        <v>20</v>
      </c>
      <c r="H14" t="s">
        <v>19</v>
      </c>
      <c r="I14">
        <v>7</v>
      </c>
      <c r="K14" s="1"/>
    </row>
    <row r="15" spans="1:11" ht="12.75">
      <c r="A15">
        <v>14</v>
      </c>
      <c r="B15">
        <f t="shared" si="0"/>
        <v>0.001</v>
      </c>
      <c r="C15" t="s">
        <v>8</v>
      </c>
      <c r="D15" t="s">
        <v>9</v>
      </c>
      <c r="E15" s="1">
        <v>1.73</v>
      </c>
      <c r="F15" t="s">
        <v>10</v>
      </c>
      <c r="G15" t="s">
        <v>20</v>
      </c>
      <c r="H15" t="s">
        <v>12</v>
      </c>
      <c r="I15">
        <v>5</v>
      </c>
      <c r="K15" s="1"/>
    </row>
    <row r="16" spans="1:11" ht="12.75">
      <c r="A16">
        <v>15</v>
      </c>
      <c r="B16">
        <f t="shared" si="0"/>
        <v>0.001</v>
      </c>
      <c r="C16" t="s">
        <v>8</v>
      </c>
      <c r="D16" t="s">
        <v>9</v>
      </c>
      <c r="E16" s="1">
        <v>9.87</v>
      </c>
      <c r="F16" t="s">
        <v>10</v>
      </c>
      <c r="G16" t="s">
        <v>22</v>
      </c>
      <c r="H16" t="s">
        <v>19</v>
      </c>
      <c r="I16">
        <v>7</v>
      </c>
      <c r="K16" s="1"/>
    </row>
    <row r="17" spans="1:11" ht="12.75">
      <c r="A17">
        <v>16</v>
      </c>
      <c r="B17">
        <f t="shared" si="0"/>
        <v>0.001</v>
      </c>
      <c r="C17" t="s">
        <v>8</v>
      </c>
      <c r="D17" t="s">
        <v>13</v>
      </c>
      <c r="E17" s="1">
        <v>4.97</v>
      </c>
      <c r="F17" t="s">
        <v>21</v>
      </c>
      <c r="G17" t="s">
        <v>22</v>
      </c>
      <c r="H17" t="s">
        <v>22</v>
      </c>
      <c r="I17">
        <v>2</v>
      </c>
      <c r="K17" s="1"/>
    </row>
    <row r="18" spans="1:11" ht="12.75">
      <c r="A18">
        <v>17</v>
      </c>
      <c r="B18">
        <f t="shared" si="0"/>
        <v>0.001</v>
      </c>
      <c r="C18" t="s">
        <v>8</v>
      </c>
      <c r="D18" t="s">
        <v>17</v>
      </c>
      <c r="E18" s="1">
        <v>6.93</v>
      </c>
      <c r="F18" t="s">
        <v>10</v>
      </c>
      <c r="G18" t="s">
        <v>22</v>
      </c>
      <c r="H18" t="s">
        <v>19</v>
      </c>
      <c r="I18">
        <v>5</v>
      </c>
      <c r="K18" s="1"/>
    </row>
    <row r="19" spans="1:11" ht="12.75">
      <c r="A19">
        <v>18</v>
      </c>
      <c r="B19">
        <f t="shared" si="0"/>
        <v>0.001</v>
      </c>
      <c r="C19" t="s">
        <v>8</v>
      </c>
      <c r="D19" t="s">
        <v>17</v>
      </c>
      <c r="E19" s="1">
        <v>8.93</v>
      </c>
      <c r="F19" t="s">
        <v>10</v>
      </c>
      <c r="G19" t="s">
        <v>22</v>
      </c>
      <c r="H19" t="s">
        <v>19</v>
      </c>
      <c r="I19">
        <v>5</v>
      </c>
      <c r="K19" t="s">
        <v>5</v>
      </c>
    </row>
    <row r="20" spans="1:12" ht="12.75">
      <c r="A20">
        <v>19</v>
      </c>
      <c r="B20">
        <f t="shared" si="0"/>
        <v>0.001</v>
      </c>
      <c r="C20" t="s">
        <v>8</v>
      </c>
      <c r="D20" t="s">
        <v>17</v>
      </c>
      <c r="E20" s="1">
        <v>9.1</v>
      </c>
      <c r="F20" t="s">
        <v>10</v>
      </c>
      <c r="G20" t="s">
        <v>18</v>
      </c>
      <c r="H20" t="s">
        <v>12</v>
      </c>
      <c r="I20">
        <v>6</v>
      </c>
      <c r="K20" t="s">
        <v>15</v>
      </c>
      <c r="L20">
        <f>COUNTIF(G2:G1001,"=Ótima")</f>
        <v>224</v>
      </c>
    </row>
    <row r="21" spans="1:12" ht="12.75">
      <c r="A21">
        <v>20</v>
      </c>
      <c r="B21">
        <f t="shared" si="0"/>
        <v>0.001</v>
      </c>
      <c r="C21" t="s">
        <v>8</v>
      </c>
      <c r="D21" t="s">
        <v>17</v>
      </c>
      <c r="E21" s="1">
        <v>5.89</v>
      </c>
      <c r="F21" t="s">
        <v>10</v>
      </c>
      <c r="G21" t="s">
        <v>18</v>
      </c>
      <c r="H21" t="s">
        <v>12</v>
      </c>
      <c r="I21">
        <v>3</v>
      </c>
      <c r="K21" t="s">
        <v>33</v>
      </c>
      <c r="L21">
        <f>L20/1000</f>
        <v>0.224</v>
      </c>
    </row>
    <row r="22" spans="1:9" ht="12.75">
      <c r="A22">
        <v>21</v>
      </c>
      <c r="B22">
        <f t="shared" si="0"/>
        <v>0.001</v>
      </c>
      <c r="C22" t="s">
        <v>8</v>
      </c>
      <c r="D22" t="s">
        <v>17</v>
      </c>
      <c r="E22" s="1">
        <v>9.41</v>
      </c>
      <c r="F22" t="s">
        <v>10</v>
      </c>
      <c r="G22" t="s">
        <v>22</v>
      </c>
      <c r="H22" t="s">
        <v>19</v>
      </c>
      <c r="I22">
        <v>6</v>
      </c>
    </row>
    <row r="23" spans="1:9" ht="12.75">
      <c r="A23">
        <v>22</v>
      </c>
      <c r="B23">
        <f t="shared" si="0"/>
        <v>0.001</v>
      </c>
      <c r="C23" t="s">
        <v>8</v>
      </c>
      <c r="D23" t="s">
        <v>9</v>
      </c>
      <c r="E23" s="1">
        <v>7.12</v>
      </c>
      <c r="F23" t="s">
        <v>21</v>
      </c>
      <c r="G23" t="s">
        <v>18</v>
      </c>
      <c r="H23" t="s">
        <v>19</v>
      </c>
      <c r="I23">
        <v>5</v>
      </c>
    </row>
    <row r="24" spans="1:9" ht="12.75">
      <c r="A24">
        <v>23</v>
      </c>
      <c r="B24">
        <f t="shared" si="0"/>
        <v>0.001</v>
      </c>
      <c r="C24" t="s">
        <v>8</v>
      </c>
      <c r="D24" t="s">
        <v>13</v>
      </c>
      <c r="E24" s="1">
        <v>18.21</v>
      </c>
      <c r="F24" t="s">
        <v>14</v>
      </c>
      <c r="G24" t="s">
        <v>15</v>
      </c>
      <c r="H24" t="s">
        <v>19</v>
      </c>
      <c r="I24">
        <v>4</v>
      </c>
    </row>
    <row r="25" spans="1:9" ht="12.75">
      <c r="A25">
        <v>24</v>
      </c>
      <c r="B25">
        <f t="shared" si="0"/>
        <v>0.001</v>
      </c>
      <c r="C25" t="s">
        <v>8</v>
      </c>
      <c r="D25" t="s">
        <v>9</v>
      </c>
      <c r="E25" s="1">
        <v>10.06</v>
      </c>
      <c r="F25" t="s">
        <v>21</v>
      </c>
      <c r="G25" t="s">
        <v>22</v>
      </c>
      <c r="H25" t="s">
        <v>19</v>
      </c>
      <c r="I25">
        <v>8</v>
      </c>
    </row>
    <row r="26" spans="1:9" ht="12.75">
      <c r="A26">
        <v>25</v>
      </c>
      <c r="B26">
        <f t="shared" si="0"/>
        <v>0.001</v>
      </c>
      <c r="C26" t="s">
        <v>8</v>
      </c>
      <c r="D26" t="s">
        <v>9</v>
      </c>
      <c r="E26" s="1">
        <v>9.46</v>
      </c>
      <c r="F26" t="s">
        <v>10</v>
      </c>
      <c r="G26" t="s">
        <v>18</v>
      </c>
      <c r="H26" t="s">
        <v>12</v>
      </c>
      <c r="I26">
        <v>4</v>
      </c>
    </row>
    <row r="27" spans="1:9" ht="12.75">
      <c r="A27">
        <v>26</v>
      </c>
      <c r="B27">
        <f t="shared" si="0"/>
        <v>0.001</v>
      </c>
      <c r="C27" t="s">
        <v>8</v>
      </c>
      <c r="D27" t="s">
        <v>13</v>
      </c>
      <c r="E27" s="1">
        <v>10.01</v>
      </c>
      <c r="F27" t="s">
        <v>10</v>
      </c>
      <c r="G27" t="s">
        <v>20</v>
      </c>
      <c r="H27" t="s">
        <v>19</v>
      </c>
      <c r="I27">
        <v>6</v>
      </c>
    </row>
    <row r="28" spans="1:9" ht="12.75">
      <c r="A28">
        <v>27</v>
      </c>
      <c r="B28">
        <f t="shared" si="0"/>
        <v>0.001</v>
      </c>
      <c r="C28" t="s">
        <v>8</v>
      </c>
      <c r="D28" t="s">
        <v>17</v>
      </c>
      <c r="E28" s="1">
        <v>4.74</v>
      </c>
      <c r="F28" t="s">
        <v>10</v>
      </c>
      <c r="G28" t="s">
        <v>15</v>
      </c>
      <c r="H28" t="s">
        <v>19</v>
      </c>
      <c r="I28">
        <v>2</v>
      </c>
    </row>
    <row r="29" spans="1:9" ht="12.75">
      <c r="A29">
        <v>28</v>
      </c>
      <c r="B29">
        <f t="shared" si="0"/>
        <v>0.001</v>
      </c>
      <c r="C29" t="s">
        <v>8</v>
      </c>
      <c r="D29" t="s">
        <v>13</v>
      </c>
      <c r="E29" s="1">
        <v>11.99</v>
      </c>
      <c r="F29" t="s">
        <v>14</v>
      </c>
      <c r="G29" t="s">
        <v>15</v>
      </c>
      <c r="H29" t="s">
        <v>16</v>
      </c>
      <c r="I29">
        <v>4</v>
      </c>
    </row>
    <row r="30" spans="1:9" ht="12.75">
      <c r="A30">
        <v>29</v>
      </c>
      <c r="B30">
        <f t="shared" si="0"/>
        <v>0.001</v>
      </c>
      <c r="C30" t="s">
        <v>8</v>
      </c>
      <c r="D30" t="s">
        <v>9</v>
      </c>
      <c r="E30" s="1">
        <v>4.38</v>
      </c>
      <c r="F30" t="s">
        <v>10</v>
      </c>
      <c r="G30" t="s">
        <v>20</v>
      </c>
      <c r="H30" t="s">
        <v>19</v>
      </c>
      <c r="I30">
        <v>6</v>
      </c>
    </row>
    <row r="31" spans="1:9" ht="12.75">
      <c r="A31">
        <v>30</v>
      </c>
      <c r="B31">
        <f t="shared" si="0"/>
        <v>0.001</v>
      </c>
      <c r="C31" t="s">
        <v>8</v>
      </c>
      <c r="D31" t="s">
        <v>17</v>
      </c>
      <c r="E31" s="1">
        <v>3.36</v>
      </c>
      <c r="F31" t="s">
        <v>10</v>
      </c>
      <c r="G31" t="s">
        <v>20</v>
      </c>
      <c r="H31" t="s">
        <v>12</v>
      </c>
      <c r="I31">
        <v>7</v>
      </c>
    </row>
    <row r="32" spans="1:9" ht="12.75">
      <c r="A32">
        <v>31</v>
      </c>
      <c r="B32">
        <f t="shared" si="0"/>
        <v>0.001</v>
      </c>
      <c r="C32" t="s">
        <v>8</v>
      </c>
      <c r="D32" t="s">
        <v>17</v>
      </c>
      <c r="E32" s="1">
        <v>10.2</v>
      </c>
      <c r="F32" t="s">
        <v>10</v>
      </c>
      <c r="G32" t="s">
        <v>18</v>
      </c>
      <c r="H32" t="s">
        <v>19</v>
      </c>
      <c r="I32">
        <v>4</v>
      </c>
    </row>
    <row r="33" spans="1:9" ht="12.75">
      <c r="A33">
        <v>32</v>
      </c>
      <c r="B33">
        <f t="shared" si="0"/>
        <v>0.001</v>
      </c>
      <c r="C33" t="s">
        <v>8</v>
      </c>
      <c r="D33" t="s">
        <v>17</v>
      </c>
      <c r="E33" s="1">
        <v>16.49</v>
      </c>
      <c r="F33" t="s">
        <v>14</v>
      </c>
      <c r="G33" t="s">
        <v>15</v>
      </c>
      <c r="H33" t="s">
        <v>20</v>
      </c>
      <c r="I33">
        <v>4</v>
      </c>
    </row>
    <row r="34" spans="1:9" ht="12.75">
      <c r="A34">
        <v>33</v>
      </c>
      <c r="B34">
        <f t="shared" si="0"/>
        <v>0.001</v>
      </c>
      <c r="C34" t="s">
        <v>8</v>
      </c>
      <c r="D34" t="s">
        <v>17</v>
      </c>
      <c r="E34" s="1">
        <v>2.78</v>
      </c>
      <c r="F34" t="s">
        <v>10</v>
      </c>
      <c r="G34" t="s">
        <v>20</v>
      </c>
      <c r="H34" t="s">
        <v>12</v>
      </c>
      <c r="I34">
        <v>4</v>
      </c>
    </row>
    <row r="35" spans="1:9" ht="12.75">
      <c r="A35">
        <v>34</v>
      </c>
      <c r="B35">
        <f t="shared" si="0"/>
        <v>0.001</v>
      </c>
      <c r="C35" t="s">
        <v>8</v>
      </c>
      <c r="D35" t="s">
        <v>17</v>
      </c>
      <c r="E35" s="1">
        <v>5.02</v>
      </c>
      <c r="F35" t="s">
        <v>10</v>
      </c>
      <c r="G35" t="s">
        <v>22</v>
      </c>
      <c r="H35" t="s">
        <v>19</v>
      </c>
      <c r="I35">
        <v>4</v>
      </c>
    </row>
    <row r="36" spans="1:9" ht="12.75">
      <c r="A36">
        <v>35</v>
      </c>
      <c r="B36">
        <f t="shared" si="0"/>
        <v>0.001</v>
      </c>
      <c r="C36" t="s">
        <v>8</v>
      </c>
      <c r="D36" t="s">
        <v>9</v>
      </c>
      <c r="E36" s="1">
        <v>7.38</v>
      </c>
      <c r="F36" t="s">
        <v>21</v>
      </c>
      <c r="G36" t="s">
        <v>18</v>
      </c>
      <c r="H36" t="s">
        <v>19</v>
      </c>
      <c r="I36">
        <v>4</v>
      </c>
    </row>
    <row r="37" spans="1:9" ht="12.75">
      <c r="A37">
        <v>36</v>
      </c>
      <c r="B37">
        <f t="shared" si="0"/>
        <v>0.001</v>
      </c>
      <c r="C37" t="s">
        <v>8</v>
      </c>
      <c r="D37" t="s">
        <v>17</v>
      </c>
      <c r="E37" s="1">
        <v>5.76</v>
      </c>
      <c r="F37" t="s">
        <v>10</v>
      </c>
      <c r="G37" t="s">
        <v>22</v>
      </c>
      <c r="H37" t="s">
        <v>19</v>
      </c>
      <c r="I37">
        <v>6</v>
      </c>
    </row>
    <row r="38" spans="1:9" ht="12.75">
      <c r="A38">
        <v>37</v>
      </c>
      <c r="B38">
        <f t="shared" si="0"/>
        <v>0.001</v>
      </c>
      <c r="C38" t="s">
        <v>8</v>
      </c>
      <c r="D38" t="s">
        <v>17</v>
      </c>
      <c r="E38" s="1">
        <v>6.36</v>
      </c>
      <c r="F38" t="s">
        <v>10</v>
      </c>
      <c r="G38" t="s">
        <v>20</v>
      </c>
      <c r="H38" t="s">
        <v>12</v>
      </c>
      <c r="I38">
        <v>5</v>
      </c>
    </row>
    <row r="39" spans="1:9" ht="12.75">
      <c r="A39">
        <v>38</v>
      </c>
      <c r="B39">
        <f t="shared" si="0"/>
        <v>0.001</v>
      </c>
      <c r="C39" t="s">
        <v>8</v>
      </c>
      <c r="D39" t="s">
        <v>13</v>
      </c>
      <c r="E39" s="1">
        <v>8.67</v>
      </c>
      <c r="F39" t="s">
        <v>14</v>
      </c>
      <c r="G39" t="s">
        <v>22</v>
      </c>
      <c r="H39" t="s">
        <v>16</v>
      </c>
      <c r="I39">
        <v>5</v>
      </c>
    </row>
    <row r="40" spans="1:9" ht="12.75">
      <c r="A40">
        <v>39</v>
      </c>
      <c r="B40">
        <f t="shared" si="0"/>
        <v>0.001</v>
      </c>
      <c r="C40" t="s">
        <v>8</v>
      </c>
      <c r="D40" t="s">
        <v>9</v>
      </c>
      <c r="E40" s="1">
        <v>6.5</v>
      </c>
      <c r="F40" t="s">
        <v>10</v>
      </c>
      <c r="G40" t="s">
        <v>18</v>
      </c>
      <c r="H40" t="s">
        <v>12</v>
      </c>
      <c r="I40">
        <v>4</v>
      </c>
    </row>
    <row r="41" spans="1:9" ht="12.75">
      <c r="A41">
        <v>40</v>
      </c>
      <c r="B41">
        <f t="shared" si="0"/>
        <v>0.001</v>
      </c>
      <c r="C41" t="s">
        <v>8</v>
      </c>
      <c r="D41" t="s">
        <v>13</v>
      </c>
      <c r="E41" s="1">
        <v>12.74</v>
      </c>
      <c r="F41" t="s">
        <v>21</v>
      </c>
      <c r="G41" t="s">
        <v>18</v>
      </c>
      <c r="H41" t="s">
        <v>12</v>
      </c>
      <c r="I41">
        <v>6</v>
      </c>
    </row>
    <row r="42" spans="1:9" ht="12.75">
      <c r="A42">
        <v>41</v>
      </c>
      <c r="B42">
        <f t="shared" si="0"/>
        <v>0.001</v>
      </c>
      <c r="C42" t="s">
        <v>8</v>
      </c>
      <c r="D42" t="s">
        <v>17</v>
      </c>
      <c r="E42" s="1">
        <v>4.15</v>
      </c>
      <c r="F42" t="s">
        <v>10</v>
      </c>
      <c r="G42" t="s">
        <v>11</v>
      </c>
      <c r="H42" t="s">
        <v>12</v>
      </c>
      <c r="I42">
        <v>8</v>
      </c>
    </row>
    <row r="43" spans="1:9" ht="12.75">
      <c r="A43">
        <v>42</v>
      </c>
      <c r="B43">
        <f t="shared" si="0"/>
        <v>0.001</v>
      </c>
      <c r="C43" t="s">
        <v>8</v>
      </c>
      <c r="D43" t="s">
        <v>17</v>
      </c>
      <c r="E43" s="1">
        <v>7.16</v>
      </c>
      <c r="F43" t="s">
        <v>10</v>
      </c>
      <c r="G43" t="s">
        <v>18</v>
      </c>
      <c r="H43" t="s">
        <v>12</v>
      </c>
      <c r="I43">
        <v>5</v>
      </c>
    </row>
    <row r="44" spans="1:9" ht="12.75">
      <c r="A44">
        <v>43</v>
      </c>
      <c r="B44">
        <f t="shared" si="0"/>
        <v>0.001</v>
      </c>
      <c r="C44" t="s">
        <v>8</v>
      </c>
      <c r="D44" t="s">
        <v>17</v>
      </c>
      <c r="E44" s="1">
        <v>8.97</v>
      </c>
      <c r="F44" t="s">
        <v>21</v>
      </c>
      <c r="G44" t="s">
        <v>15</v>
      </c>
      <c r="H44" t="s">
        <v>19</v>
      </c>
      <c r="I44">
        <v>3</v>
      </c>
    </row>
    <row r="45" spans="1:9" ht="12.75">
      <c r="A45">
        <v>44</v>
      </c>
      <c r="B45">
        <f t="shared" si="0"/>
        <v>0.001</v>
      </c>
      <c r="C45" t="s">
        <v>8</v>
      </c>
      <c r="D45" t="s">
        <v>17</v>
      </c>
      <c r="E45" s="1">
        <v>9.1</v>
      </c>
      <c r="F45" t="s">
        <v>21</v>
      </c>
      <c r="G45" t="s">
        <v>20</v>
      </c>
      <c r="H45" t="s">
        <v>19</v>
      </c>
      <c r="I45">
        <v>8</v>
      </c>
    </row>
    <row r="46" spans="1:9" ht="12.75">
      <c r="A46">
        <v>45</v>
      </c>
      <c r="B46">
        <f t="shared" si="0"/>
        <v>0.001</v>
      </c>
      <c r="C46" t="s">
        <v>8</v>
      </c>
      <c r="D46" t="s">
        <v>17</v>
      </c>
      <c r="E46" s="1">
        <v>8.97</v>
      </c>
      <c r="F46" t="s">
        <v>14</v>
      </c>
      <c r="G46" t="s">
        <v>15</v>
      </c>
      <c r="H46" t="s">
        <v>16</v>
      </c>
      <c r="I46">
        <v>3</v>
      </c>
    </row>
    <row r="47" spans="1:9" ht="12.75">
      <c r="A47">
        <v>46</v>
      </c>
      <c r="B47">
        <f t="shared" si="0"/>
        <v>0.001</v>
      </c>
      <c r="C47" t="s">
        <v>8</v>
      </c>
      <c r="D47" t="s">
        <v>9</v>
      </c>
      <c r="E47" s="1">
        <v>5.48</v>
      </c>
      <c r="F47" t="s">
        <v>10</v>
      </c>
      <c r="G47" t="s">
        <v>20</v>
      </c>
      <c r="H47" t="s">
        <v>12</v>
      </c>
      <c r="I47">
        <v>5</v>
      </c>
    </row>
    <row r="48" spans="1:9" ht="12.75">
      <c r="A48">
        <v>47</v>
      </c>
      <c r="B48">
        <f t="shared" si="0"/>
        <v>0.001</v>
      </c>
      <c r="C48" t="s">
        <v>8</v>
      </c>
      <c r="D48" t="s">
        <v>9</v>
      </c>
      <c r="E48" s="1">
        <v>9.96</v>
      </c>
      <c r="F48" t="s">
        <v>21</v>
      </c>
      <c r="G48" t="s">
        <v>15</v>
      </c>
      <c r="H48" t="s">
        <v>19</v>
      </c>
      <c r="I48">
        <v>4</v>
      </c>
    </row>
    <row r="49" spans="1:9" ht="12.75">
      <c r="A49">
        <v>48</v>
      </c>
      <c r="B49">
        <f t="shared" si="0"/>
        <v>0.001</v>
      </c>
      <c r="C49" t="s">
        <v>8</v>
      </c>
      <c r="D49" t="s">
        <v>13</v>
      </c>
      <c r="E49" s="1">
        <v>5.64</v>
      </c>
      <c r="F49" t="s">
        <v>10</v>
      </c>
      <c r="G49" t="s">
        <v>22</v>
      </c>
      <c r="H49" t="s">
        <v>19</v>
      </c>
      <c r="I49">
        <v>3</v>
      </c>
    </row>
    <row r="50" spans="1:9" ht="12.75">
      <c r="A50">
        <v>49</v>
      </c>
      <c r="B50">
        <f t="shared" si="0"/>
        <v>0.001</v>
      </c>
      <c r="C50" t="s">
        <v>8</v>
      </c>
      <c r="D50" t="s">
        <v>9</v>
      </c>
      <c r="E50" s="1">
        <v>4.04</v>
      </c>
      <c r="F50" t="s">
        <v>10</v>
      </c>
      <c r="G50" t="s">
        <v>18</v>
      </c>
      <c r="H50" t="s">
        <v>12</v>
      </c>
      <c r="I50">
        <v>3</v>
      </c>
    </row>
    <row r="51" spans="1:9" ht="12.75">
      <c r="A51">
        <v>50</v>
      </c>
      <c r="B51">
        <f t="shared" si="0"/>
        <v>0.001</v>
      </c>
      <c r="C51" t="s">
        <v>8</v>
      </c>
      <c r="D51" t="s">
        <v>9</v>
      </c>
      <c r="E51" s="1">
        <v>4.94</v>
      </c>
      <c r="F51" t="s">
        <v>10</v>
      </c>
      <c r="G51" t="s">
        <v>18</v>
      </c>
      <c r="H51" t="s">
        <v>19</v>
      </c>
      <c r="I51">
        <v>2</v>
      </c>
    </row>
    <row r="52" spans="1:9" ht="12.75">
      <c r="A52">
        <v>51</v>
      </c>
      <c r="B52">
        <f t="shared" si="0"/>
        <v>0.001</v>
      </c>
      <c r="C52" t="s">
        <v>8</v>
      </c>
      <c r="D52" t="s">
        <v>9</v>
      </c>
      <c r="E52" s="1">
        <v>4.85</v>
      </c>
      <c r="F52" t="s">
        <v>21</v>
      </c>
      <c r="G52" t="s">
        <v>22</v>
      </c>
      <c r="H52" t="s">
        <v>19</v>
      </c>
      <c r="I52">
        <v>4</v>
      </c>
    </row>
    <row r="53" spans="1:9" ht="12.75">
      <c r="A53">
        <v>52</v>
      </c>
      <c r="B53">
        <f t="shared" si="0"/>
        <v>0.001</v>
      </c>
      <c r="C53" t="s">
        <v>8</v>
      </c>
      <c r="D53" t="s">
        <v>9</v>
      </c>
      <c r="E53" s="1">
        <v>10.87</v>
      </c>
      <c r="F53" t="s">
        <v>10</v>
      </c>
      <c r="G53" t="s">
        <v>22</v>
      </c>
      <c r="H53" t="s">
        <v>19</v>
      </c>
      <c r="I53">
        <v>8</v>
      </c>
    </row>
    <row r="54" spans="1:9" ht="12.75">
      <c r="A54">
        <v>53</v>
      </c>
      <c r="B54">
        <f t="shared" si="0"/>
        <v>0.001</v>
      </c>
      <c r="C54" t="s">
        <v>8</v>
      </c>
      <c r="D54" t="s">
        <v>17</v>
      </c>
      <c r="E54" s="1">
        <v>2.2</v>
      </c>
      <c r="F54" t="s">
        <v>10</v>
      </c>
      <c r="G54" t="s">
        <v>11</v>
      </c>
      <c r="H54" t="s">
        <v>19</v>
      </c>
      <c r="I54">
        <v>8</v>
      </c>
    </row>
    <row r="55" spans="1:9" ht="12.75">
      <c r="A55">
        <v>54</v>
      </c>
      <c r="B55">
        <f t="shared" si="0"/>
        <v>0.001</v>
      </c>
      <c r="C55" t="s">
        <v>8</v>
      </c>
      <c r="D55" t="s">
        <v>17</v>
      </c>
      <c r="E55" s="1">
        <v>13.07</v>
      </c>
      <c r="F55" t="s">
        <v>21</v>
      </c>
      <c r="G55" t="s">
        <v>18</v>
      </c>
      <c r="H55" t="s">
        <v>22</v>
      </c>
      <c r="I55">
        <v>3</v>
      </c>
    </row>
    <row r="56" spans="1:9" ht="12.75">
      <c r="A56">
        <v>55</v>
      </c>
      <c r="B56">
        <f t="shared" si="0"/>
        <v>0.001</v>
      </c>
      <c r="C56" t="s">
        <v>8</v>
      </c>
      <c r="D56" t="s">
        <v>13</v>
      </c>
      <c r="E56" s="1">
        <v>10.44</v>
      </c>
      <c r="F56" t="s">
        <v>21</v>
      </c>
      <c r="G56" t="s">
        <v>18</v>
      </c>
      <c r="H56" t="s">
        <v>22</v>
      </c>
      <c r="I56">
        <v>5</v>
      </c>
    </row>
    <row r="57" spans="1:9" ht="12.75">
      <c r="A57">
        <v>56</v>
      </c>
      <c r="B57">
        <f t="shared" si="0"/>
        <v>0.001</v>
      </c>
      <c r="C57" t="s">
        <v>8</v>
      </c>
      <c r="D57" t="s">
        <v>17</v>
      </c>
      <c r="E57" s="1">
        <v>3.68</v>
      </c>
      <c r="F57" t="s">
        <v>10</v>
      </c>
      <c r="G57" t="s">
        <v>20</v>
      </c>
      <c r="H57" t="s">
        <v>19</v>
      </c>
      <c r="I57">
        <v>6</v>
      </c>
    </row>
    <row r="58" spans="1:9" ht="12.75">
      <c r="A58">
        <v>57</v>
      </c>
      <c r="B58">
        <f t="shared" si="0"/>
        <v>0.001</v>
      </c>
      <c r="C58" t="s">
        <v>8</v>
      </c>
      <c r="D58" t="s">
        <v>17</v>
      </c>
      <c r="E58" s="1">
        <v>8.01</v>
      </c>
      <c r="F58" t="s">
        <v>10</v>
      </c>
      <c r="G58" t="s">
        <v>22</v>
      </c>
      <c r="H58" t="s">
        <v>19</v>
      </c>
      <c r="I58">
        <v>6</v>
      </c>
    </row>
    <row r="59" spans="1:9" ht="12.75">
      <c r="A59">
        <v>58</v>
      </c>
      <c r="B59">
        <f t="shared" si="0"/>
        <v>0.001</v>
      </c>
      <c r="C59" t="s">
        <v>8</v>
      </c>
      <c r="D59" t="s">
        <v>17</v>
      </c>
      <c r="E59" s="1">
        <v>7.19</v>
      </c>
      <c r="F59" t="s">
        <v>21</v>
      </c>
      <c r="G59" t="s">
        <v>20</v>
      </c>
      <c r="H59" t="s">
        <v>19</v>
      </c>
      <c r="I59">
        <v>6</v>
      </c>
    </row>
    <row r="60" spans="1:9" ht="12.75">
      <c r="A60">
        <v>59</v>
      </c>
      <c r="B60">
        <f t="shared" si="0"/>
        <v>0.001</v>
      </c>
      <c r="C60" t="s">
        <v>8</v>
      </c>
      <c r="D60" t="s">
        <v>13</v>
      </c>
      <c r="E60" s="1">
        <v>4.74</v>
      </c>
      <c r="F60" t="s">
        <v>21</v>
      </c>
      <c r="G60" t="s">
        <v>18</v>
      </c>
      <c r="H60" t="s">
        <v>22</v>
      </c>
      <c r="I60">
        <v>2</v>
      </c>
    </row>
    <row r="61" spans="1:9" ht="12.75">
      <c r="A61">
        <v>60</v>
      </c>
      <c r="B61">
        <f t="shared" si="0"/>
        <v>0.001</v>
      </c>
      <c r="C61" t="s">
        <v>8</v>
      </c>
      <c r="D61" t="s">
        <v>13</v>
      </c>
      <c r="E61" s="1">
        <v>12.53</v>
      </c>
      <c r="F61" t="s">
        <v>21</v>
      </c>
      <c r="G61" t="s">
        <v>15</v>
      </c>
      <c r="H61" t="s">
        <v>19</v>
      </c>
      <c r="I61">
        <v>4</v>
      </c>
    </row>
    <row r="62" spans="1:9" ht="12.75">
      <c r="A62">
        <v>61</v>
      </c>
      <c r="B62">
        <f t="shared" si="0"/>
        <v>0.001</v>
      </c>
      <c r="C62" t="s">
        <v>8</v>
      </c>
      <c r="D62" t="s">
        <v>17</v>
      </c>
      <c r="E62" s="1">
        <v>14.99</v>
      </c>
      <c r="F62" t="s">
        <v>14</v>
      </c>
      <c r="G62" t="s">
        <v>15</v>
      </c>
      <c r="H62" t="s">
        <v>19</v>
      </c>
      <c r="I62">
        <v>1</v>
      </c>
    </row>
    <row r="63" spans="1:9" ht="12.75">
      <c r="A63">
        <v>62</v>
      </c>
      <c r="B63">
        <f t="shared" si="0"/>
        <v>0.001</v>
      </c>
      <c r="C63" t="s">
        <v>8</v>
      </c>
      <c r="D63" t="s">
        <v>13</v>
      </c>
      <c r="E63" s="1">
        <v>3.8</v>
      </c>
      <c r="F63" t="s">
        <v>10</v>
      </c>
      <c r="G63" t="s">
        <v>20</v>
      </c>
      <c r="H63" t="s">
        <v>19</v>
      </c>
      <c r="I63">
        <v>5</v>
      </c>
    </row>
    <row r="64" spans="1:9" ht="12.75">
      <c r="A64">
        <v>63</v>
      </c>
      <c r="B64">
        <f t="shared" si="0"/>
        <v>0.001</v>
      </c>
      <c r="C64" t="s">
        <v>8</v>
      </c>
      <c r="D64" t="s">
        <v>17</v>
      </c>
      <c r="E64" s="1">
        <v>8.42</v>
      </c>
      <c r="F64" t="s">
        <v>21</v>
      </c>
      <c r="G64" t="s">
        <v>18</v>
      </c>
      <c r="H64" t="s">
        <v>19</v>
      </c>
      <c r="I64">
        <v>3</v>
      </c>
    </row>
    <row r="65" spans="1:9" ht="12.75">
      <c r="A65">
        <v>64</v>
      </c>
      <c r="B65">
        <f t="shared" si="0"/>
        <v>0.001</v>
      </c>
      <c r="C65" t="s">
        <v>8</v>
      </c>
      <c r="D65" t="s">
        <v>23</v>
      </c>
      <c r="E65" s="1">
        <v>6.33</v>
      </c>
      <c r="F65" t="s">
        <v>14</v>
      </c>
      <c r="G65" t="s">
        <v>22</v>
      </c>
      <c r="H65" t="s">
        <v>20</v>
      </c>
      <c r="I65">
        <v>5</v>
      </c>
    </row>
    <row r="66" spans="1:9" ht="12.75">
      <c r="A66">
        <v>65</v>
      </c>
      <c r="B66">
        <f t="shared" si="0"/>
        <v>0.001</v>
      </c>
      <c r="C66" t="s">
        <v>8</v>
      </c>
      <c r="D66" t="s">
        <v>17</v>
      </c>
      <c r="E66" s="1">
        <v>6.9</v>
      </c>
      <c r="F66" t="s">
        <v>10</v>
      </c>
      <c r="G66" t="s">
        <v>22</v>
      </c>
      <c r="H66" t="s">
        <v>12</v>
      </c>
      <c r="I66">
        <v>5</v>
      </c>
    </row>
    <row r="67" spans="1:9" ht="12.75">
      <c r="A67">
        <v>66</v>
      </c>
      <c r="B67">
        <f aca="true" t="shared" si="1" ref="B67:B130">1/1000</f>
        <v>0.001</v>
      </c>
      <c r="C67" t="s">
        <v>8</v>
      </c>
      <c r="D67" t="s">
        <v>13</v>
      </c>
      <c r="E67" s="1">
        <v>12.47</v>
      </c>
      <c r="F67" t="s">
        <v>21</v>
      </c>
      <c r="G67" t="s">
        <v>18</v>
      </c>
      <c r="H67" t="s">
        <v>22</v>
      </c>
      <c r="I67">
        <v>6</v>
      </c>
    </row>
    <row r="68" spans="1:9" ht="12.75">
      <c r="A68">
        <v>67</v>
      </c>
      <c r="B68">
        <f t="shared" si="1"/>
        <v>0.001</v>
      </c>
      <c r="C68" t="s">
        <v>8</v>
      </c>
      <c r="D68" t="s">
        <v>9</v>
      </c>
      <c r="E68" s="1">
        <v>5</v>
      </c>
      <c r="F68" t="s">
        <v>10</v>
      </c>
      <c r="G68" t="s">
        <v>11</v>
      </c>
      <c r="H68" t="s">
        <v>19</v>
      </c>
      <c r="I68">
        <v>8</v>
      </c>
    </row>
    <row r="69" spans="1:9" ht="12.75">
      <c r="A69">
        <v>68</v>
      </c>
      <c r="B69">
        <f t="shared" si="1"/>
        <v>0.001</v>
      </c>
      <c r="C69" t="s">
        <v>8</v>
      </c>
      <c r="D69" t="s">
        <v>17</v>
      </c>
      <c r="E69" s="1">
        <v>12.05</v>
      </c>
      <c r="F69" t="s">
        <v>21</v>
      </c>
      <c r="G69" t="s">
        <v>22</v>
      </c>
      <c r="H69" t="s">
        <v>22</v>
      </c>
      <c r="I69">
        <v>7</v>
      </c>
    </row>
    <row r="70" spans="1:9" ht="12.75">
      <c r="A70">
        <v>69</v>
      </c>
      <c r="B70">
        <f t="shared" si="1"/>
        <v>0.001</v>
      </c>
      <c r="C70" t="s">
        <v>8</v>
      </c>
      <c r="D70" t="s">
        <v>13</v>
      </c>
      <c r="E70" s="1">
        <v>12.1</v>
      </c>
      <c r="F70" t="s">
        <v>14</v>
      </c>
      <c r="G70" t="s">
        <v>15</v>
      </c>
      <c r="H70" t="s">
        <v>20</v>
      </c>
      <c r="I70">
        <v>3</v>
      </c>
    </row>
    <row r="71" spans="1:9" ht="12.75">
      <c r="A71">
        <v>70</v>
      </c>
      <c r="B71">
        <f t="shared" si="1"/>
        <v>0.001</v>
      </c>
      <c r="C71" t="s">
        <v>8</v>
      </c>
      <c r="D71" t="s">
        <v>9</v>
      </c>
      <c r="E71" s="1">
        <v>4.07</v>
      </c>
      <c r="F71" t="s">
        <v>10</v>
      </c>
      <c r="G71" t="s">
        <v>20</v>
      </c>
      <c r="H71" t="s">
        <v>12</v>
      </c>
      <c r="I71">
        <v>7</v>
      </c>
    </row>
    <row r="72" spans="1:9" ht="12.75">
      <c r="A72">
        <v>71</v>
      </c>
      <c r="B72">
        <f t="shared" si="1"/>
        <v>0.001</v>
      </c>
      <c r="C72" t="s">
        <v>8</v>
      </c>
      <c r="D72" t="s">
        <v>17</v>
      </c>
      <c r="E72" s="1">
        <v>4.28</v>
      </c>
      <c r="F72" t="s">
        <v>10</v>
      </c>
      <c r="G72" t="s">
        <v>22</v>
      </c>
      <c r="H72" t="s">
        <v>12</v>
      </c>
      <c r="I72">
        <v>5</v>
      </c>
    </row>
    <row r="73" spans="1:9" ht="12.75">
      <c r="A73">
        <v>72</v>
      </c>
      <c r="B73">
        <f t="shared" si="1"/>
        <v>0.001</v>
      </c>
      <c r="C73" t="s">
        <v>8</v>
      </c>
      <c r="D73" t="s">
        <v>13</v>
      </c>
      <c r="E73" s="1">
        <v>4.91</v>
      </c>
      <c r="F73" t="s">
        <v>10</v>
      </c>
      <c r="G73" t="s">
        <v>20</v>
      </c>
      <c r="H73" t="s">
        <v>19</v>
      </c>
      <c r="I73">
        <v>6</v>
      </c>
    </row>
    <row r="74" spans="1:9" ht="12.75">
      <c r="A74">
        <v>73</v>
      </c>
      <c r="B74">
        <f t="shared" si="1"/>
        <v>0.001</v>
      </c>
      <c r="C74" t="s">
        <v>8</v>
      </c>
      <c r="D74" t="s">
        <v>17</v>
      </c>
      <c r="E74" s="1">
        <v>10.15</v>
      </c>
      <c r="F74" t="s">
        <v>14</v>
      </c>
      <c r="G74" t="s">
        <v>18</v>
      </c>
      <c r="H74" t="s">
        <v>19</v>
      </c>
      <c r="I74">
        <v>5</v>
      </c>
    </row>
    <row r="75" spans="1:9" ht="12.75">
      <c r="A75">
        <v>74</v>
      </c>
      <c r="B75">
        <f t="shared" si="1"/>
        <v>0.001</v>
      </c>
      <c r="C75" t="s">
        <v>8</v>
      </c>
      <c r="D75" t="s">
        <v>9</v>
      </c>
      <c r="E75" s="1">
        <v>4.65</v>
      </c>
      <c r="F75" t="s">
        <v>10</v>
      </c>
      <c r="G75" t="s">
        <v>20</v>
      </c>
      <c r="H75" t="s">
        <v>19</v>
      </c>
      <c r="I75">
        <v>7</v>
      </c>
    </row>
    <row r="76" spans="1:9" ht="12.75">
      <c r="A76">
        <v>75</v>
      </c>
      <c r="B76">
        <f t="shared" si="1"/>
        <v>0.001</v>
      </c>
      <c r="C76" t="s">
        <v>8</v>
      </c>
      <c r="D76" t="s">
        <v>9</v>
      </c>
      <c r="E76" s="1">
        <v>12.53</v>
      </c>
      <c r="F76" t="s">
        <v>21</v>
      </c>
      <c r="G76" t="s">
        <v>15</v>
      </c>
      <c r="H76" t="s">
        <v>12</v>
      </c>
      <c r="I76">
        <v>3</v>
      </c>
    </row>
    <row r="77" spans="1:9" ht="12.75">
      <c r="A77">
        <v>76</v>
      </c>
      <c r="B77">
        <f t="shared" si="1"/>
        <v>0.001</v>
      </c>
      <c r="C77" t="s">
        <v>8</v>
      </c>
      <c r="D77" t="s">
        <v>9</v>
      </c>
      <c r="E77" s="1">
        <v>1.98</v>
      </c>
      <c r="F77" t="s">
        <v>10</v>
      </c>
      <c r="G77" t="s">
        <v>22</v>
      </c>
      <c r="H77" t="s">
        <v>19</v>
      </c>
      <c r="I77">
        <v>2</v>
      </c>
    </row>
    <row r="78" spans="1:9" ht="12.75">
      <c r="A78">
        <v>77</v>
      </c>
      <c r="B78">
        <f t="shared" si="1"/>
        <v>0.001</v>
      </c>
      <c r="C78" t="s">
        <v>8</v>
      </c>
      <c r="D78" t="s">
        <v>17</v>
      </c>
      <c r="E78" s="1">
        <v>6.36</v>
      </c>
      <c r="F78" t="s">
        <v>10</v>
      </c>
      <c r="G78" t="s">
        <v>20</v>
      </c>
      <c r="H78" t="s">
        <v>19</v>
      </c>
      <c r="I78">
        <v>6</v>
      </c>
    </row>
    <row r="79" spans="1:9" ht="12.75">
      <c r="A79">
        <v>78</v>
      </c>
      <c r="B79">
        <f t="shared" si="1"/>
        <v>0.001</v>
      </c>
      <c r="C79" t="s">
        <v>8</v>
      </c>
      <c r="D79" t="s">
        <v>23</v>
      </c>
      <c r="E79" s="1">
        <v>4.28</v>
      </c>
      <c r="F79" t="s">
        <v>21</v>
      </c>
      <c r="G79" t="s">
        <v>18</v>
      </c>
      <c r="H79" t="s">
        <v>22</v>
      </c>
      <c r="I79">
        <v>1</v>
      </c>
    </row>
    <row r="80" spans="1:9" ht="12.75">
      <c r="A80">
        <v>79</v>
      </c>
      <c r="B80">
        <f t="shared" si="1"/>
        <v>0.001</v>
      </c>
      <c r="C80" t="s">
        <v>8</v>
      </c>
      <c r="D80" t="s">
        <v>9</v>
      </c>
      <c r="E80" s="1">
        <v>5.36</v>
      </c>
      <c r="F80" t="s">
        <v>10</v>
      </c>
      <c r="G80" t="s">
        <v>20</v>
      </c>
      <c r="H80" t="s">
        <v>12</v>
      </c>
      <c r="I80">
        <v>7</v>
      </c>
    </row>
    <row r="81" spans="1:9" ht="12.75">
      <c r="A81">
        <v>80</v>
      </c>
      <c r="B81">
        <f t="shared" si="1"/>
        <v>0.001</v>
      </c>
      <c r="C81" t="s">
        <v>8</v>
      </c>
      <c r="D81" t="s">
        <v>9</v>
      </c>
      <c r="E81" s="1">
        <v>10.29</v>
      </c>
      <c r="F81" t="s">
        <v>21</v>
      </c>
      <c r="G81" t="s">
        <v>22</v>
      </c>
      <c r="H81" t="s">
        <v>19</v>
      </c>
      <c r="I81">
        <v>6</v>
      </c>
    </row>
    <row r="82" spans="1:9" ht="12.75">
      <c r="A82">
        <v>81</v>
      </c>
      <c r="B82">
        <f t="shared" si="1"/>
        <v>0.001</v>
      </c>
      <c r="C82" t="s">
        <v>8</v>
      </c>
      <c r="D82" t="s">
        <v>9</v>
      </c>
      <c r="E82" s="1">
        <v>8.09</v>
      </c>
      <c r="F82" t="s">
        <v>21</v>
      </c>
      <c r="G82" t="s">
        <v>18</v>
      </c>
      <c r="H82" t="s">
        <v>19</v>
      </c>
      <c r="I82">
        <v>4</v>
      </c>
    </row>
    <row r="83" spans="1:9" ht="12.75">
      <c r="A83">
        <v>82</v>
      </c>
      <c r="B83">
        <f t="shared" si="1"/>
        <v>0.001</v>
      </c>
      <c r="C83" t="s">
        <v>8</v>
      </c>
      <c r="D83" t="s">
        <v>13</v>
      </c>
      <c r="E83" s="1">
        <v>2.04</v>
      </c>
      <c r="F83" t="s">
        <v>10</v>
      </c>
      <c r="G83" t="s">
        <v>11</v>
      </c>
      <c r="H83" t="s">
        <v>19</v>
      </c>
      <c r="I83">
        <v>7</v>
      </c>
    </row>
    <row r="84" spans="1:9" ht="12.75">
      <c r="A84">
        <v>83</v>
      </c>
      <c r="B84">
        <f t="shared" si="1"/>
        <v>0.001</v>
      </c>
      <c r="C84" t="s">
        <v>8</v>
      </c>
      <c r="D84" t="s">
        <v>17</v>
      </c>
      <c r="E84" s="1">
        <v>4.22</v>
      </c>
      <c r="F84" t="s">
        <v>21</v>
      </c>
      <c r="G84" t="s">
        <v>20</v>
      </c>
      <c r="H84" t="s">
        <v>19</v>
      </c>
      <c r="I84">
        <v>6</v>
      </c>
    </row>
    <row r="85" spans="1:9" ht="12.75">
      <c r="A85">
        <v>84</v>
      </c>
      <c r="B85">
        <f t="shared" si="1"/>
        <v>0.001</v>
      </c>
      <c r="C85" t="s">
        <v>8</v>
      </c>
      <c r="D85" t="s">
        <v>17</v>
      </c>
      <c r="E85" s="1">
        <v>10.2</v>
      </c>
      <c r="F85" t="s">
        <v>21</v>
      </c>
      <c r="G85" t="s">
        <v>22</v>
      </c>
      <c r="H85" t="s">
        <v>22</v>
      </c>
      <c r="I85">
        <v>5</v>
      </c>
    </row>
    <row r="86" spans="1:9" ht="12.75">
      <c r="A86">
        <v>85</v>
      </c>
      <c r="B86">
        <f t="shared" si="1"/>
        <v>0.001</v>
      </c>
      <c r="C86" t="s">
        <v>8</v>
      </c>
      <c r="D86" t="s">
        <v>9</v>
      </c>
      <c r="E86" s="1">
        <v>8.97</v>
      </c>
      <c r="F86" t="s">
        <v>21</v>
      </c>
      <c r="G86" t="s">
        <v>20</v>
      </c>
      <c r="H86" t="s">
        <v>19</v>
      </c>
      <c r="I86">
        <v>6</v>
      </c>
    </row>
    <row r="87" spans="1:9" ht="12.75">
      <c r="A87">
        <v>86</v>
      </c>
      <c r="B87">
        <f t="shared" si="1"/>
        <v>0.001</v>
      </c>
      <c r="C87" t="s">
        <v>8</v>
      </c>
      <c r="D87" t="s">
        <v>17</v>
      </c>
      <c r="E87" s="1">
        <v>6.82</v>
      </c>
      <c r="F87" t="s">
        <v>10</v>
      </c>
      <c r="G87" t="s">
        <v>18</v>
      </c>
      <c r="H87" t="s">
        <v>12</v>
      </c>
      <c r="I87">
        <v>3</v>
      </c>
    </row>
    <row r="88" spans="1:9" ht="12.75">
      <c r="A88">
        <v>87</v>
      </c>
      <c r="B88">
        <f t="shared" si="1"/>
        <v>0.001</v>
      </c>
      <c r="C88" t="s">
        <v>8</v>
      </c>
      <c r="D88" t="s">
        <v>17</v>
      </c>
      <c r="E88" s="1">
        <v>7.08</v>
      </c>
      <c r="F88" t="s">
        <v>10</v>
      </c>
      <c r="G88" t="s">
        <v>22</v>
      </c>
      <c r="H88" t="s">
        <v>19</v>
      </c>
      <c r="I88">
        <v>4</v>
      </c>
    </row>
    <row r="89" spans="1:9" ht="12.75">
      <c r="A89">
        <v>88</v>
      </c>
      <c r="B89">
        <f t="shared" si="1"/>
        <v>0.001</v>
      </c>
      <c r="C89" t="s">
        <v>8</v>
      </c>
      <c r="D89" t="s">
        <v>13</v>
      </c>
      <c r="E89" s="1">
        <v>7.08</v>
      </c>
      <c r="F89" t="s">
        <v>14</v>
      </c>
      <c r="G89" t="s">
        <v>20</v>
      </c>
      <c r="H89" t="s">
        <v>16</v>
      </c>
      <c r="I89">
        <v>5</v>
      </c>
    </row>
    <row r="90" spans="1:9" ht="12.75">
      <c r="A90">
        <v>89</v>
      </c>
      <c r="B90">
        <f t="shared" si="1"/>
        <v>0.001</v>
      </c>
      <c r="C90" t="s">
        <v>8</v>
      </c>
      <c r="D90" t="s">
        <v>17</v>
      </c>
      <c r="E90" s="1">
        <v>11.27</v>
      </c>
      <c r="F90" t="s">
        <v>21</v>
      </c>
      <c r="G90" t="s">
        <v>15</v>
      </c>
      <c r="H90" t="s">
        <v>19</v>
      </c>
      <c r="I90">
        <v>3</v>
      </c>
    </row>
    <row r="91" spans="1:9" ht="12.75">
      <c r="A91">
        <v>90</v>
      </c>
      <c r="B91">
        <f t="shared" si="1"/>
        <v>0.001</v>
      </c>
      <c r="C91" t="s">
        <v>8</v>
      </c>
      <c r="D91" t="s">
        <v>9</v>
      </c>
      <c r="E91" s="1">
        <v>3.27</v>
      </c>
      <c r="F91" t="s">
        <v>10</v>
      </c>
      <c r="G91" t="s">
        <v>20</v>
      </c>
      <c r="H91" t="s">
        <v>19</v>
      </c>
      <c r="I91">
        <v>3</v>
      </c>
    </row>
    <row r="92" spans="1:9" ht="12.75">
      <c r="A92">
        <v>91</v>
      </c>
      <c r="B92">
        <f t="shared" si="1"/>
        <v>0.001</v>
      </c>
      <c r="C92" t="s">
        <v>8</v>
      </c>
      <c r="D92" t="s">
        <v>17</v>
      </c>
      <c r="E92" s="1">
        <v>3.34</v>
      </c>
      <c r="F92" t="s">
        <v>10</v>
      </c>
      <c r="G92" t="s">
        <v>11</v>
      </c>
      <c r="H92" t="s">
        <v>19</v>
      </c>
      <c r="I92">
        <v>8</v>
      </c>
    </row>
    <row r="93" spans="1:9" ht="12.75">
      <c r="A93">
        <v>92</v>
      </c>
      <c r="B93">
        <f t="shared" si="1"/>
        <v>0.001</v>
      </c>
      <c r="C93" t="s">
        <v>8</v>
      </c>
      <c r="D93" t="s">
        <v>13</v>
      </c>
      <c r="E93" s="1">
        <v>9.41</v>
      </c>
      <c r="F93" t="s">
        <v>21</v>
      </c>
      <c r="G93" t="s">
        <v>15</v>
      </c>
      <c r="H93" t="s">
        <v>19</v>
      </c>
      <c r="I93">
        <v>2</v>
      </c>
    </row>
    <row r="94" spans="1:9" ht="12.75">
      <c r="A94">
        <v>93</v>
      </c>
      <c r="B94">
        <f t="shared" si="1"/>
        <v>0.001</v>
      </c>
      <c r="C94" t="s">
        <v>8</v>
      </c>
      <c r="D94" t="s">
        <v>9</v>
      </c>
      <c r="E94" s="1">
        <v>5.99</v>
      </c>
      <c r="F94" t="s">
        <v>10</v>
      </c>
      <c r="G94" t="s">
        <v>22</v>
      </c>
      <c r="H94" t="s">
        <v>19</v>
      </c>
      <c r="I94">
        <v>4</v>
      </c>
    </row>
    <row r="95" spans="1:9" ht="12.75">
      <c r="A95">
        <v>94</v>
      </c>
      <c r="B95">
        <f t="shared" si="1"/>
        <v>0.001</v>
      </c>
      <c r="C95" t="s">
        <v>8</v>
      </c>
      <c r="D95" t="s">
        <v>17</v>
      </c>
      <c r="E95" s="1">
        <v>5.73</v>
      </c>
      <c r="F95" t="s">
        <v>10</v>
      </c>
      <c r="G95" t="s">
        <v>20</v>
      </c>
      <c r="H95" t="s">
        <v>19</v>
      </c>
      <c r="I95">
        <v>5</v>
      </c>
    </row>
    <row r="96" spans="1:9" ht="12.75">
      <c r="A96">
        <v>95</v>
      </c>
      <c r="B96">
        <f t="shared" si="1"/>
        <v>0.001</v>
      </c>
      <c r="C96" t="s">
        <v>8</v>
      </c>
      <c r="D96" t="s">
        <v>9</v>
      </c>
      <c r="E96" s="1">
        <v>5.67</v>
      </c>
      <c r="F96" t="s">
        <v>10</v>
      </c>
      <c r="G96" t="s">
        <v>18</v>
      </c>
      <c r="H96" t="s">
        <v>12</v>
      </c>
      <c r="I96">
        <v>4</v>
      </c>
    </row>
    <row r="97" spans="1:9" ht="12.75">
      <c r="A97">
        <v>96</v>
      </c>
      <c r="B97">
        <f t="shared" si="1"/>
        <v>0.001</v>
      </c>
      <c r="C97" t="s">
        <v>8</v>
      </c>
      <c r="D97" t="s">
        <v>17</v>
      </c>
      <c r="E97" s="1">
        <v>9.87</v>
      </c>
      <c r="F97" t="s">
        <v>10</v>
      </c>
      <c r="G97" t="s">
        <v>18</v>
      </c>
      <c r="H97" t="s">
        <v>19</v>
      </c>
      <c r="I97">
        <v>4</v>
      </c>
    </row>
    <row r="98" spans="1:9" ht="12.75">
      <c r="A98">
        <v>97</v>
      </c>
      <c r="B98">
        <f t="shared" si="1"/>
        <v>0.001</v>
      </c>
      <c r="C98" t="s">
        <v>8</v>
      </c>
      <c r="D98" t="s">
        <v>17</v>
      </c>
      <c r="E98" s="1">
        <v>8.97</v>
      </c>
      <c r="F98" t="s">
        <v>21</v>
      </c>
      <c r="G98" t="s">
        <v>22</v>
      </c>
      <c r="H98" t="s">
        <v>19</v>
      </c>
      <c r="I98">
        <v>4</v>
      </c>
    </row>
    <row r="99" spans="1:9" ht="12.75">
      <c r="A99">
        <v>98</v>
      </c>
      <c r="B99">
        <f t="shared" si="1"/>
        <v>0.001</v>
      </c>
      <c r="C99" t="s">
        <v>8</v>
      </c>
      <c r="D99" t="s">
        <v>17</v>
      </c>
      <c r="E99" s="1">
        <v>2.31</v>
      </c>
      <c r="F99" t="s">
        <v>10</v>
      </c>
      <c r="G99" t="s">
        <v>20</v>
      </c>
      <c r="H99" t="s">
        <v>19</v>
      </c>
      <c r="I99">
        <v>3</v>
      </c>
    </row>
    <row r="100" spans="1:9" ht="12.75">
      <c r="A100">
        <v>99</v>
      </c>
      <c r="B100">
        <f t="shared" si="1"/>
        <v>0.001</v>
      </c>
      <c r="C100" t="s">
        <v>8</v>
      </c>
      <c r="D100" t="s">
        <v>17</v>
      </c>
      <c r="E100" s="1">
        <v>12.2</v>
      </c>
      <c r="F100" t="s">
        <v>10</v>
      </c>
      <c r="G100" t="s">
        <v>18</v>
      </c>
      <c r="H100" t="s">
        <v>19</v>
      </c>
      <c r="I100">
        <v>5</v>
      </c>
    </row>
    <row r="101" spans="1:9" ht="12.75">
      <c r="A101">
        <v>100</v>
      </c>
      <c r="B101">
        <f t="shared" si="1"/>
        <v>0.001</v>
      </c>
      <c r="C101" t="s">
        <v>8</v>
      </c>
      <c r="D101" t="s">
        <v>9</v>
      </c>
      <c r="E101" s="1">
        <v>5.02</v>
      </c>
      <c r="F101" t="s">
        <v>10</v>
      </c>
      <c r="G101" t="s">
        <v>18</v>
      </c>
      <c r="H101" t="s">
        <v>12</v>
      </c>
      <c r="I101">
        <v>3</v>
      </c>
    </row>
    <row r="102" spans="1:9" ht="12.75">
      <c r="A102">
        <v>101</v>
      </c>
      <c r="B102">
        <f t="shared" si="1"/>
        <v>0.001</v>
      </c>
      <c r="C102" t="s">
        <v>8</v>
      </c>
      <c r="D102" t="s">
        <v>13</v>
      </c>
      <c r="E102" s="1">
        <v>4.02</v>
      </c>
      <c r="F102" t="s">
        <v>10</v>
      </c>
      <c r="G102" t="s">
        <v>20</v>
      </c>
      <c r="H102" t="s">
        <v>19</v>
      </c>
      <c r="I102">
        <v>5</v>
      </c>
    </row>
    <row r="103" spans="1:9" ht="12.75">
      <c r="A103">
        <v>102</v>
      </c>
      <c r="B103">
        <f t="shared" si="1"/>
        <v>0.001</v>
      </c>
      <c r="C103" t="s">
        <v>8</v>
      </c>
      <c r="D103" t="s">
        <v>9</v>
      </c>
      <c r="E103" s="1">
        <v>10.15</v>
      </c>
      <c r="F103" t="s">
        <v>21</v>
      </c>
      <c r="G103" t="s">
        <v>20</v>
      </c>
      <c r="H103" t="s">
        <v>19</v>
      </c>
      <c r="I103">
        <v>9</v>
      </c>
    </row>
    <row r="104" spans="1:9" ht="12.75">
      <c r="A104">
        <v>103</v>
      </c>
      <c r="B104">
        <f t="shared" si="1"/>
        <v>0.001</v>
      </c>
      <c r="C104" t="s">
        <v>8</v>
      </c>
      <c r="D104" t="s">
        <v>13</v>
      </c>
      <c r="E104" s="1">
        <v>4.33</v>
      </c>
      <c r="F104" t="s">
        <v>21</v>
      </c>
      <c r="G104" t="s">
        <v>22</v>
      </c>
      <c r="H104" t="s">
        <v>19</v>
      </c>
      <c r="I104">
        <v>3</v>
      </c>
    </row>
    <row r="105" spans="1:9" ht="12.75">
      <c r="A105">
        <v>104</v>
      </c>
      <c r="B105">
        <f t="shared" si="1"/>
        <v>0.001</v>
      </c>
      <c r="C105" t="s">
        <v>8</v>
      </c>
      <c r="D105" t="s">
        <v>9</v>
      </c>
      <c r="E105" s="1">
        <v>5.48</v>
      </c>
      <c r="F105" t="s">
        <v>10</v>
      </c>
      <c r="G105" t="s">
        <v>22</v>
      </c>
      <c r="H105" t="s">
        <v>12</v>
      </c>
      <c r="I105">
        <v>6</v>
      </c>
    </row>
    <row r="106" spans="1:9" ht="12.75">
      <c r="A106">
        <v>105</v>
      </c>
      <c r="B106">
        <f t="shared" si="1"/>
        <v>0.001</v>
      </c>
      <c r="C106" t="s">
        <v>8</v>
      </c>
      <c r="D106" t="s">
        <v>13</v>
      </c>
      <c r="E106" s="1">
        <v>10.73</v>
      </c>
      <c r="F106" t="s">
        <v>10</v>
      </c>
      <c r="G106" t="s">
        <v>22</v>
      </c>
      <c r="H106" t="s">
        <v>22</v>
      </c>
      <c r="I106">
        <v>5</v>
      </c>
    </row>
    <row r="107" spans="1:9" ht="12.75">
      <c r="A107">
        <v>106</v>
      </c>
      <c r="B107">
        <f t="shared" si="1"/>
        <v>0.001</v>
      </c>
      <c r="C107" t="s">
        <v>8</v>
      </c>
      <c r="D107" t="s">
        <v>9</v>
      </c>
      <c r="E107" s="1">
        <v>7.04</v>
      </c>
      <c r="F107" t="s">
        <v>10</v>
      </c>
      <c r="G107" t="s">
        <v>22</v>
      </c>
      <c r="H107" t="s">
        <v>12</v>
      </c>
      <c r="I107">
        <v>6</v>
      </c>
    </row>
    <row r="108" spans="1:9" ht="12.75">
      <c r="A108">
        <v>107</v>
      </c>
      <c r="B108">
        <f t="shared" si="1"/>
        <v>0.001</v>
      </c>
      <c r="C108" t="s">
        <v>8</v>
      </c>
      <c r="D108" t="s">
        <v>17</v>
      </c>
      <c r="E108" s="1">
        <v>3.61</v>
      </c>
      <c r="F108" t="s">
        <v>10</v>
      </c>
      <c r="G108" t="s">
        <v>20</v>
      </c>
      <c r="H108" t="s">
        <v>19</v>
      </c>
      <c r="I108">
        <v>6</v>
      </c>
    </row>
    <row r="109" spans="1:9" ht="12.75">
      <c r="A109">
        <v>108</v>
      </c>
      <c r="B109">
        <f t="shared" si="1"/>
        <v>0.001</v>
      </c>
      <c r="C109" t="s">
        <v>8</v>
      </c>
      <c r="D109" t="s">
        <v>17</v>
      </c>
      <c r="E109" s="1">
        <v>5.93</v>
      </c>
      <c r="F109" t="s">
        <v>10</v>
      </c>
      <c r="G109" t="s">
        <v>22</v>
      </c>
      <c r="H109" t="s">
        <v>19</v>
      </c>
      <c r="I109">
        <v>4</v>
      </c>
    </row>
    <row r="110" spans="1:9" ht="12.75">
      <c r="A110">
        <v>109</v>
      </c>
      <c r="B110">
        <f t="shared" si="1"/>
        <v>0.001</v>
      </c>
      <c r="C110" t="s">
        <v>8</v>
      </c>
      <c r="D110" t="s">
        <v>13</v>
      </c>
      <c r="E110" s="1">
        <v>5.32</v>
      </c>
      <c r="F110" t="s">
        <v>14</v>
      </c>
      <c r="G110" t="s">
        <v>15</v>
      </c>
      <c r="H110" t="s">
        <v>19</v>
      </c>
      <c r="I110">
        <v>1</v>
      </c>
    </row>
    <row r="111" spans="1:9" ht="12.75">
      <c r="A111">
        <v>110</v>
      </c>
      <c r="B111">
        <f t="shared" si="1"/>
        <v>0.001</v>
      </c>
      <c r="C111" t="s">
        <v>8</v>
      </c>
      <c r="D111" t="s">
        <v>17</v>
      </c>
      <c r="E111" s="1">
        <v>10.92</v>
      </c>
      <c r="F111" t="s">
        <v>10</v>
      </c>
      <c r="G111" t="s">
        <v>22</v>
      </c>
      <c r="H111" t="s">
        <v>19</v>
      </c>
      <c r="I111">
        <v>6</v>
      </c>
    </row>
    <row r="112" spans="1:9" ht="12.75">
      <c r="A112">
        <v>111</v>
      </c>
      <c r="B112">
        <f t="shared" si="1"/>
        <v>0.001</v>
      </c>
      <c r="C112" t="s">
        <v>8</v>
      </c>
      <c r="D112" t="s">
        <v>13</v>
      </c>
      <c r="E112" s="1">
        <v>4.43</v>
      </c>
      <c r="F112" t="s">
        <v>10</v>
      </c>
      <c r="G112" t="s">
        <v>18</v>
      </c>
      <c r="H112" t="s">
        <v>19</v>
      </c>
      <c r="I112">
        <v>3</v>
      </c>
    </row>
    <row r="113" spans="1:9" ht="12.75">
      <c r="A113">
        <v>112</v>
      </c>
      <c r="B113">
        <f t="shared" si="1"/>
        <v>0.001</v>
      </c>
      <c r="C113" t="s">
        <v>8</v>
      </c>
      <c r="D113" t="s">
        <v>9</v>
      </c>
      <c r="E113" s="1">
        <v>5.23</v>
      </c>
      <c r="F113" t="s">
        <v>10</v>
      </c>
      <c r="G113" t="s">
        <v>18</v>
      </c>
      <c r="H113" t="s">
        <v>12</v>
      </c>
      <c r="I113">
        <v>4</v>
      </c>
    </row>
    <row r="114" spans="1:9" ht="12.75">
      <c r="A114">
        <v>113</v>
      </c>
      <c r="B114">
        <f t="shared" si="1"/>
        <v>0.001</v>
      </c>
      <c r="C114" t="s">
        <v>8</v>
      </c>
      <c r="D114" t="s">
        <v>9</v>
      </c>
      <c r="E114" s="1">
        <v>6.9</v>
      </c>
      <c r="F114" t="s">
        <v>10</v>
      </c>
      <c r="G114" t="s">
        <v>20</v>
      </c>
      <c r="H114" t="s">
        <v>12</v>
      </c>
      <c r="I114">
        <v>8</v>
      </c>
    </row>
    <row r="115" spans="1:9" ht="12.75">
      <c r="A115">
        <v>114</v>
      </c>
      <c r="B115">
        <f t="shared" si="1"/>
        <v>0.001</v>
      </c>
      <c r="C115" t="s">
        <v>8</v>
      </c>
      <c r="D115" t="s">
        <v>13</v>
      </c>
      <c r="E115" s="1">
        <v>3.99</v>
      </c>
      <c r="F115" t="s">
        <v>10</v>
      </c>
      <c r="G115" t="s">
        <v>20</v>
      </c>
      <c r="H115" t="s">
        <v>19</v>
      </c>
      <c r="I115">
        <v>6</v>
      </c>
    </row>
    <row r="116" spans="1:9" ht="12.75">
      <c r="A116">
        <v>115</v>
      </c>
      <c r="B116">
        <f t="shared" si="1"/>
        <v>0.001</v>
      </c>
      <c r="C116" t="s">
        <v>8</v>
      </c>
      <c r="D116" t="s">
        <v>17</v>
      </c>
      <c r="E116" s="1">
        <v>15.48</v>
      </c>
      <c r="F116" t="s">
        <v>21</v>
      </c>
      <c r="G116" t="s">
        <v>15</v>
      </c>
      <c r="H116" t="s">
        <v>12</v>
      </c>
      <c r="I116">
        <v>4</v>
      </c>
    </row>
    <row r="117" spans="1:9" ht="12.75">
      <c r="A117">
        <v>116</v>
      </c>
      <c r="B117">
        <f t="shared" si="1"/>
        <v>0.001</v>
      </c>
      <c r="C117" t="s">
        <v>8</v>
      </c>
      <c r="D117" t="s">
        <v>17</v>
      </c>
      <c r="E117" s="1">
        <v>9.64</v>
      </c>
      <c r="F117" t="s">
        <v>10</v>
      </c>
      <c r="G117" t="s">
        <v>18</v>
      </c>
      <c r="H117" t="s">
        <v>19</v>
      </c>
      <c r="I117">
        <v>4</v>
      </c>
    </row>
    <row r="118" spans="1:9" ht="12.75">
      <c r="A118">
        <v>117</v>
      </c>
      <c r="B118">
        <f t="shared" si="1"/>
        <v>0.001</v>
      </c>
      <c r="C118" t="s">
        <v>8</v>
      </c>
      <c r="D118" t="s">
        <v>17</v>
      </c>
      <c r="E118" s="1">
        <v>1.85</v>
      </c>
      <c r="F118" t="s">
        <v>10</v>
      </c>
      <c r="G118" t="s">
        <v>22</v>
      </c>
      <c r="H118" t="s">
        <v>19</v>
      </c>
      <c r="I118">
        <v>3</v>
      </c>
    </row>
    <row r="119" spans="1:9" ht="12.75">
      <c r="A119">
        <v>118</v>
      </c>
      <c r="B119">
        <f t="shared" si="1"/>
        <v>0.001</v>
      </c>
      <c r="C119" t="s">
        <v>8</v>
      </c>
      <c r="D119" t="s">
        <v>17</v>
      </c>
      <c r="E119" s="1">
        <v>6.36</v>
      </c>
      <c r="F119" t="s">
        <v>10</v>
      </c>
      <c r="G119" t="s">
        <v>22</v>
      </c>
      <c r="H119" t="s">
        <v>19</v>
      </c>
      <c r="I119">
        <v>4</v>
      </c>
    </row>
    <row r="120" spans="1:9" ht="12.75">
      <c r="A120">
        <v>119</v>
      </c>
      <c r="B120">
        <f t="shared" si="1"/>
        <v>0.001</v>
      </c>
      <c r="C120" t="s">
        <v>8</v>
      </c>
      <c r="D120" t="s">
        <v>9</v>
      </c>
      <c r="E120" s="1">
        <v>1.98</v>
      </c>
      <c r="F120" t="s">
        <v>10</v>
      </c>
      <c r="G120" t="s">
        <v>11</v>
      </c>
      <c r="H120" t="s">
        <v>12</v>
      </c>
      <c r="I120">
        <v>7</v>
      </c>
    </row>
    <row r="121" spans="1:9" ht="12.75">
      <c r="A121">
        <v>120</v>
      </c>
      <c r="B121">
        <f t="shared" si="1"/>
        <v>0.001</v>
      </c>
      <c r="C121" t="s">
        <v>8</v>
      </c>
      <c r="D121" t="s">
        <v>9</v>
      </c>
      <c r="E121" s="1">
        <v>3.8</v>
      </c>
      <c r="F121" t="s">
        <v>10</v>
      </c>
      <c r="G121" t="s">
        <v>22</v>
      </c>
      <c r="H121" t="s">
        <v>12</v>
      </c>
      <c r="I121">
        <v>5</v>
      </c>
    </row>
    <row r="122" spans="1:9" ht="12.75">
      <c r="A122">
        <v>121</v>
      </c>
      <c r="B122">
        <f t="shared" si="1"/>
        <v>0.001</v>
      </c>
      <c r="C122" t="s">
        <v>8</v>
      </c>
      <c r="D122" t="s">
        <v>17</v>
      </c>
      <c r="E122" s="1">
        <v>2.96</v>
      </c>
      <c r="F122" t="s">
        <v>10</v>
      </c>
      <c r="G122" t="s">
        <v>20</v>
      </c>
      <c r="H122" t="s">
        <v>12</v>
      </c>
      <c r="I122">
        <v>6</v>
      </c>
    </row>
    <row r="123" spans="1:9" ht="12.75">
      <c r="A123">
        <v>122</v>
      </c>
      <c r="B123">
        <f t="shared" si="1"/>
        <v>0.001</v>
      </c>
      <c r="C123" t="s">
        <v>8</v>
      </c>
      <c r="D123" t="s">
        <v>13</v>
      </c>
      <c r="E123" s="1">
        <v>7.77</v>
      </c>
      <c r="F123" t="s">
        <v>14</v>
      </c>
      <c r="G123" t="s">
        <v>15</v>
      </c>
      <c r="H123" t="s">
        <v>22</v>
      </c>
      <c r="I123">
        <v>3</v>
      </c>
    </row>
    <row r="124" spans="1:9" ht="12.75">
      <c r="A124">
        <v>123</v>
      </c>
      <c r="B124">
        <f t="shared" si="1"/>
        <v>0.001</v>
      </c>
      <c r="C124" t="s">
        <v>8</v>
      </c>
      <c r="D124" t="s">
        <v>17</v>
      </c>
      <c r="E124" s="1">
        <v>11.37</v>
      </c>
      <c r="F124" t="s">
        <v>21</v>
      </c>
      <c r="G124" t="s">
        <v>18</v>
      </c>
      <c r="H124" t="s">
        <v>12</v>
      </c>
      <c r="I124">
        <v>6</v>
      </c>
    </row>
    <row r="125" spans="1:9" ht="12.75">
      <c r="A125">
        <v>124</v>
      </c>
      <c r="B125">
        <f t="shared" si="1"/>
        <v>0.001</v>
      </c>
      <c r="C125" t="s">
        <v>8</v>
      </c>
      <c r="D125" t="s">
        <v>17</v>
      </c>
      <c r="E125" s="1">
        <v>10.1</v>
      </c>
      <c r="F125" t="s">
        <v>14</v>
      </c>
      <c r="G125" t="s">
        <v>22</v>
      </c>
      <c r="H125" t="s">
        <v>22</v>
      </c>
      <c r="I125">
        <v>6</v>
      </c>
    </row>
    <row r="126" spans="1:9" ht="12.75">
      <c r="A126">
        <v>125</v>
      </c>
      <c r="B126">
        <f t="shared" si="1"/>
        <v>0.001</v>
      </c>
      <c r="C126" t="s">
        <v>8</v>
      </c>
      <c r="D126" t="s">
        <v>13</v>
      </c>
      <c r="E126" s="1">
        <v>8.8</v>
      </c>
      <c r="F126" t="s">
        <v>10</v>
      </c>
      <c r="G126" t="s">
        <v>20</v>
      </c>
      <c r="H126" t="s">
        <v>19</v>
      </c>
      <c r="I126">
        <v>8</v>
      </c>
    </row>
    <row r="127" spans="1:9" ht="12.75">
      <c r="A127">
        <v>126</v>
      </c>
      <c r="B127">
        <f t="shared" si="1"/>
        <v>0.001</v>
      </c>
      <c r="C127" t="s">
        <v>8</v>
      </c>
      <c r="D127" t="s">
        <v>13</v>
      </c>
      <c r="E127" s="1">
        <v>8.38</v>
      </c>
      <c r="F127" t="s">
        <v>21</v>
      </c>
      <c r="G127" t="s">
        <v>18</v>
      </c>
      <c r="H127" t="s">
        <v>19</v>
      </c>
      <c r="I127">
        <v>4</v>
      </c>
    </row>
    <row r="128" spans="1:9" ht="12.75">
      <c r="A128">
        <v>127</v>
      </c>
      <c r="B128">
        <f t="shared" si="1"/>
        <v>0.001</v>
      </c>
      <c r="C128" t="s">
        <v>8</v>
      </c>
      <c r="D128" t="s">
        <v>17</v>
      </c>
      <c r="E128" s="1">
        <v>11.94</v>
      </c>
      <c r="F128" t="s">
        <v>21</v>
      </c>
      <c r="G128" t="s">
        <v>15</v>
      </c>
      <c r="H128" t="s">
        <v>22</v>
      </c>
      <c r="I128">
        <v>3</v>
      </c>
    </row>
    <row r="129" spans="1:9" ht="12.75">
      <c r="A129">
        <v>128</v>
      </c>
      <c r="B129">
        <f t="shared" si="1"/>
        <v>0.001</v>
      </c>
      <c r="C129" t="s">
        <v>8</v>
      </c>
      <c r="D129" t="s">
        <v>17</v>
      </c>
      <c r="E129" s="1">
        <v>2.4</v>
      </c>
      <c r="F129" t="s">
        <v>10</v>
      </c>
      <c r="G129" t="s">
        <v>20</v>
      </c>
      <c r="H129" t="s">
        <v>19</v>
      </c>
      <c r="I129">
        <v>4</v>
      </c>
    </row>
    <row r="130" spans="1:9" ht="12.75">
      <c r="A130">
        <v>129</v>
      </c>
      <c r="B130">
        <f t="shared" si="1"/>
        <v>0.001</v>
      </c>
      <c r="C130" t="s">
        <v>8</v>
      </c>
      <c r="D130" t="s">
        <v>13</v>
      </c>
      <c r="E130" s="1">
        <v>4.41</v>
      </c>
      <c r="F130" t="s">
        <v>10</v>
      </c>
      <c r="G130" t="s">
        <v>22</v>
      </c>
      <c r="H130" t="s">
        <v>19</v>
      </c>
      <c r="I130">
        <v>3</v>
      </c>
    </row>
    <row r="131" spans="1:9" ht="12.75">
      <c r="A131">
        <v>130</v>
      </c>
      <c r="B131">
        <f aca="true" t="shared" si="2" ref="B131:B194">1/1000</f>
        <v>0.001</v>
      </c>
      <c r="C131" t="s">
        <v>8</v>
      </c>
      <c r="D131" t="s">
        <v>9</v>
      </c>
      <c r="E131" s="1">
        <v>6.75</v>
      </c>
      <c r="F131" t="s">
        <v>10</v>
      </c>
      <c r="G131" t="s">
        <v>15</v>
      </c>
      <c r="H131" t="s">
        <v>19</v>
      </c>
      <c r="I131">
        <v>3</v>
      </c>
    </row>
    <row r="132" spans="1:9" ht="12.75">
      <c r="A132">
        <v>131</v>
      </c>
      <c r="B132">
        <f t="shared" si="2"/>
        <v>0.001</v>
      </c>
      <c r="C132" t="s">
        <v>8</v>
      </c>
      <c r="D132" t="s">
        <v>17</v>
      </c>
      <c r="E132" s="1">
        <v>2.12</v>
      </c>
      <c r="F132" t="s">
        <v>10</v>
      </c>
      <c r="G132" t="s">
        <v>20</v>
      </c>
      <c r="H132" t="s">
        <v>22</v>
      </c>
      <c r="I132">
        <v>3</v>
      </c>
    </row>
    <row r="133" spans="1:9" ht="12.75">
      <c r="A133">
        <v>132</v>
      </c>
      <c r="B133">
        <f t="shared" si="2"/>
        <v>0.001</v>
      </c>
      <c r="C133" t="s">
        <v>8</v>
      </c>
      <c r="D133" t="s">
        <v>23</v>
      </c>
      <c r="E133" s="1">
        <v>10.24</v>
      </c>
      <c r="F133" t="s">
        <v>14</v>
      </c>
      <c r="G133" t="s">
        <v>18</v>
      </c>
      <c r="H133" t="s">
        <v>16</v>
      </c>
      <c r="I133">
        <v>4</v>
      </c>
    </row>
    <row r="134" spans="1:9" ht="12.75">
      <c r="A134">
        <v>133</v>
      </c>
      <c r="B134">
        <f t="shared" si="2"/>
        <v>0.001</v>
      </c>
      <c r="C134" t="s">
        <v>8</v>
      </c>
      <c r="D134" t="s">
        <v>17</v>
      </c>
      <c r="E134" s="1">
        <v>8.25</v>
      </c>
      <c r="F134" t="s">
        <v>10</v>
      </c>
      <c r="G134" t="s">
        <v>20</v>
      </c>
      <c r="H134" t="s">
        <v>19</v>
      </c>
      <c r="I134">
        <v>5</v>
      </c>
    </row>
    <row r="135" spans="1:9" ht="12.75">
      <c r="A135">
        <v>134</v>
      </c>
      <c r="B135">
        <f t="shared" si="2"/>
        <v>0.001</v>
      </c>
      <c r="C135" t="s">
        <v>8</v>
      </c>
      <c r="D135" t="s">
        <v>13</v>
      </c>
      <c r="E135" s="1">
        <v>9.6</v>
      </c>
      <c r="F135" t="s">
        <v>10</v>
      </c>
      <c r="G135" t="s">
        <v>20</v>
      </c>
      <c r="H135" t="s">
        <v>19</v>
      </c>
      <c r="I135">
        <v>7</v>
      </c>
    </row>
    <row r="136" spans="1:9" ht="12.75">
      <c r="A136">
        <v>135</v>
      </c>
      <c r="B136">
        <f t="shared" si="2"/>
        <v>0.001</v>
      </c>
      <c r="C136" t="s">
        <v>8</v>
      </c>
      <c r="D136" t="s">
        <v>17</v>
      </c>
      <c r="E136" s="1">
        <v>6.72</v>
      </c>
      <c r="F136" t="s">
        <v>10</v>
      </c>
      <c r="G136" t="s">
        <v>20</v>
      </c>
      <c r="H136" t="s">
        <v>19</v>
      </c>
      <c r="I136">
        <v>6</v>
      </c>
    </row>
    <row r="137" spans="1:9" ht="12.75">
      <c r="A137">
        <v>136</v>
      </c>
      <c r="B137">
        <f t="shared" si="2"/>
        <v>0.001</v>
      </c>
      <c r="C137" t="s">
        <v>8</v>
      </c>
      <c r="D137" t="s">
        <v>17</v>
      </c>
      <c r="E137" s="1">
        <v>8.46</v>
      </c>
      <c r="F137" t="s">
        <v>10</v>
      </c>
      <c r="G137" t="s">
        <v>15</v>
      </c>
      <c r="H137" t="s">
        <v>12</v>
      </c>
      <c r="I137">
        <v>0</v>
      </c>
    </row>
    <row r="138" spans="1:9" ht="12.75">
      <c r="A138">
        <v>137</v>
      </c>
      <c r="B138">
        <f t="shared" si="2"/>
        <v>0.001</v>
      </c>
      <c r="C138" t="s">
        <v>8</v>
      </c>
      <c r="D138" t="s">
        <v>17</v>
      </c>
      <c r="E138" s="1">
        <v>3.75</v>
      </c>
      <c r="F138" t="s">
        <v>10</v>
      </c>
      <c r="G138" t="s">
        <v>20</v>
      </c>
      <c r="H138" t="s">
        <v>19</v>
      </c>
      <c r="I138">
        <v>5</v>
      </c>
    </row>
    <row r="139" spans="1:9" ht="12.75">
      <c r="A139">
        <v>138</v>
      </c>
      <c r="B139">
        <f t="shared" si="2"/>
        <v>0.001</v>
      </c>
      <c r="C139" t="s">
        <v>8</v>
      </c>
      <c r="D139" t="s">
        <v>13</v>
      </c>
      <c r="E139" s="1">
        <v>4.88</v>
      </c>
      <c r="F139" t="s">
        <v>10</v>
      </c>
      <c r="G139" t="s">
        <v>22</v>
      </c>
      <c r="H139" t="s">
        <v>22</v>
      </c>
      <c r="I139">
        <v>3</v>
      </c>
    </row>
    <row r="140" spans="1:9" ht="12.75">
      <c r="A140">
        <v>139</v>
      </c>
      <c r="B140">
        <f t="shared" si="2"/>
        <v>0.001</v>
      </c>
      <c r="C140" t="s">
        <v>8</v>
      </c>
      <c r="D140" t="s">
        <v>13</v>
      </c>
      <c r="E140" s="1">
        <v>4.79</v>
      </c>
      <c r="F140" t="s">
        <v>10</v>
      </c>
      <c r="G140" t="s">
        <v>20</v>
      </c>
      <c r="H140" t="s">
        <v>22</v>
      </c>
      <c r="I140">
        <v>5</v>
      </c>
    </row>
    <row r="141" spans="1:9" ht="12.75">
      <c r="A141">
        <v>140</v>
      </c>
      <c r="B141">
        <f t="shared" si="2"/>
        <v>0.001</v>
      </c>
      <c r="C141" t="s">
        <v>8</v>
      </c>
      <c r="D141" t="s">
        <v>13</v>
      </c>
      <c r="E141" s="1">
        <v>7.81</v>
      </c>
      <c r="F141" t="s">
        <v>21</v>
      </c>
      <c r="G141" t="s">
        <v>18</v>
      </c>
      <c r="H141" t="s">
        <v>22</v>
      </c>
      <c r="I141">
        <v>3</v>
      </c>
    </row>
    <row r="142" spans="1:9" ht="12.75">
      <c r="A142">
        <v>141</v>
      </c>
      <c r="B142">
        <f t="shared" si="2"/>
        <v>0.001</v>
      </c>
      <c r="C142" t="s">
        <v>8</v>
      </c>
      <c r="D142" t="s">
        <v>9</v>
      </c>
      <c r="E142" s="1">
        <v>6.82</v>
      </c>
      <c r="F142" t="s">
        <v>10</v>
      </c>
      <c r="G142" t="s">
        <v>22</v>
      </c>
      <c r="H142" t="s">
        <v>12</v>
      </c>
      <c r="I142">
        <v>5</v>
      </c>
    </row>
    <row r="143" spans="1:9" ht="12.75">
      <c r="A143">
        <v>142</v>
      </c>
      <c r="B143">
        <f t="shared" si="2"/>
        <v>0.001</v>
      </c>
      <c r="C143" t="s">
        <v>8</v>
      </c>
      <c r="D143" t="s">
        <v>17</v>
      </c>
      <c r="E143" s="1">
        <v>3.43</v>
      </c>
      <c r="F143" t="s">
        <v>10</v>
      </c>
      <c r="G143" t="s">
        <v>22</v>
      </c>
      <c r="H143" t="s">
        <v>12</v>
      </c>
      <c r="I143">
        <v>3</v>
      </c>
    </row>
    <row r="144" spans="1:9" ht="12.75">
      <c r="A144">
        <v>143</v>
      </c>
      <c r="B144">
        <f t="shared" si="2"/>
        <v>0.001</v>
      </c>
      <c r="C144" t="s">
        <v>8</v>
      </c>
      <c r="D144" t="s">
        <v>9</v>
      </c>
      <c r="E144" s="1">
        <v>6.97</v>
      </c>
      <c r="F144" t="s">
        <v>10</v>
      </c>
      <c r="G144" t="s">
        <v>18</v>
      </c>
      <c r="H144" t="s">
        <v>12</v>
      </c>
      <c r="I144">
        <v>5</v>
      </c>
    </row>
    <row r="145" spans="1:9" ht="12.75">
      <c r="A145">
        <v>144</v>
      </c>
      <c r="B145">
        <f t="shared" si="2"/>
        <v>0.001</v>
      </c>
      <c r="C145" t="s">
        <v>8</v>
      </c>
      <c r="D145" t="s">
        <v>13</v>
      </c>
      <c r="E145" s="1">
        <v>5.89</v>
      </c>
      <c r="F145" t="s">
        <v>10</v>
      </c>
      <c r="G145" t="s">
        <v>22</v>
      </c>
      <c r="H145" t="s">
        <v>19</v>
      </c>
      <c r="I145">
        <v>4</v>
      </c>
    </row>
    <row r="146" spans="1:9" ht="12.75">
      <c r="A146">
        <v>145</v>
      </c>
      <c r="B146">
        <f t="shared" si="2"/>
        <v>0.001</v>
      </c>
      <c r="C146" t="s">
        <v>8</v>
      </c>
      <c r="D146" t="s">
        <v>9</v>
      </c>
      <c r="E146" s="1">
        <v>7.57</v>
      </c>
      <c r="F146" t="s">
        <v>21</v>
      </c>
      <c r="G146" t="s">
        <v>18</v>
      </c>
      <c r="H146" t="s">
        <v>12</v>
      </c>
      <c r="I146">
        <v>4</v>
      </c>
    </row>
    <row r="147" spans="1:9" ht="12.75">
      <c r="A147">
        <v>146</v>
      </c>
      <c r="B147">
        <f t="shared" si="2"/>
        <v>0.001</v>
      </c>
      <c r="C147" t="s">
        <v>8</v>
      </c>
      <c r="D147" t="s">
        <v>13</v>
      </c>
      <c r="E147" s="1">
        <v>7.08</v>
      </c>
      <c r="F147" t="s">
        <v>10</v>
      </c>
      <c r="G147" t="s">
        <v>22</v>
      </c>
      <c r="H147" t="s">
        <v>19</v>
      </c>
      <c r="I147">
        <v>3</v>
      </c>
    </row>
    <row r="148" spans="1:9" ht="12.75">
      <c r="A148">
        <v>147</v>
      </c>
      <c r="B148">
        <f t="shared" si="2"/>
        <v>0.001</v>
      </c>
      <c r="C148" t="s">
        <v>8</v>
      </c>
      <c r="D148" t="s">
        <v>17</v>
      </c>
      <c r="E148" s="1">
        <v>4.2</v>
      </c>
      <c r="F148" t="s">
        <v>21</v>
      </c>
      <c r="G148" t="s">
        <v>22</v>
      </c>
      <c r="H148" t="s">
        <v>19</v>
      </c>
      <c r="I148">
        <v>3</v>
      </c>
    </row>
    <row r="149" spans="1:9" ht="12.75">
      <c r="A149">
        <v>148</v>
      </c>
      <c r="B149">
        <f t="shared" si="2"/>
        <v>0.001</v>
      </c>
      <c r="C149" t="s">
        <v>8</v>
      </c>
      <c r="D149" t="s">
        <v>9</v>
      </c>
      <c r="E149" s="1">
        <v>5.8</v>
      </c>
      <c r="F149" t="s">
        <v>10</v>
      </c>
      <c r="G149" t="s">
        <v>22</v>
      </c>
      <c r="H149" t="s">
        <v>19</v>
      </c>
      <c r="I149">
        <v>5</v>
      </c>
    </row>
    <row r="150" spans="1:9" ht="12.75">
      <c r="A150">
        <v>149</v>
      </c>
      <c r="B150">
        <f t="shared" si="2"/>
        <v>0.001</v>
      </c>
      <c r="C150" t="s">
        <v>8</v>
      </c>
      <c r="D150" t="s">
        <v>17</v>
      </c>
      <c r="E150" s="1">
        <v>8.97</v>
      </c>
      <c r="F150" t="s">
        <v>21</v>
      </c>
      <c r="G150" t="s">
        <v>15</v>
      </c>
      <c r="H150" t="s">
        <v>19</v>
      </c>
      <c r="I150">
        <v>2</v>
      </c>
    </row>
    <row r="151" spans="1:9" ht="12.75">
      <c r="A151">
        <v>150</v>
      </c>
      <c r="B151">
        <f t="shared" si="2"/>
        <v>0.001</v>
      </c>
      <c r="C151" t="s">
        <v>8</v>
      </c>
      <c r="D151" t="s">
        <v>13</v>
      </c>
      <c r="E151" s="1">
        <v>2.88</v>
      </c>
      <c r="F151" t="s">
        <v>10</v>
      </c>
      <c r="G151" t="s">
        <v>22</v>
      </c>
      <c r="H151" t="s">
        <v>19</v>
      </c>
      <c r="I151">
        <v>2</v>
      </c>
    </row>
    <row r="152" spans="1:9" ht="12.75">
      <c r="A152">
        <v>151</v>
      </c>
      <c r="B152">
        <f t="shared" si="2"/>
        <v>0.001</v>
      </c>
      <c r="C152" t="s">
        <v>8</v>
      </c>
      <c r="D152" t="s">
        <v>17</v>
      </c>
      <c r="E152" s="1">
        <v>1.62</v>
      </c>
      <c r="F152" t="s">
        <v>10</v>
      </c>
      <c r="G152" t="s">
        <v>11</v>
      </c>
      <c r="H152" t="s">
        <v>19</v>
      </c>
      <c r="I152">
        <v>5</v>
      </c>
    </row>
    <row r="153" spans="1:9" ht="12.75">
      <c r="A153">
        <v>152</v>
      </c>
      <c r="B153">
        <f t="shared" si="2"/>
        <v>0.001</v>
      </c>
      <c r="C153" t="s">
        <v>8</v>
      </c>
      <c r="D153" t="s">
        <v>9</v>
      </c>
      <c r="E153" s="1">
        <v>6.54</v>
      </c>
      <c r="F153" t="s">
        <v>10</v>
      </c>
      <c r="G153" t="s">
        <v>15</v>
      </c>
      <c r="H153" t="s">
        <v>12</v>
      </c>
      <c r="I153">
        <v>2</v>
      </c>
    </row>
    <row r="154" spans="1:9" ht="12.75">
      <c r="A154">
        <v>153</v>
      </c>
      <c r="B154">
        <f t="shared" si="2"/>
        <v>0.001</v>
      </c>
      <c r="C154" t="s">
        <v>8</v>
      </c>
      <c r="D154" t="s">
        <v>17</v>
      </c>
      <c r="E154" s="1">
        <v>21.83</v>
      </c>
      <c r="F154" t="s">
        <v>14</v>
      </c>
      <c r="G154" t="s">
        <v>15</v>
      </c>
      <c r="H154" t="s">
        <v>19</v>
      </c>
      <c r="I154">
        <v>5</v>
      </c>
    </row>
    <row r="155" spans="1:9" ht="12.75">
      <c r="A155">
        <v>154</v>
      </c>
      <c r="B155">
        <f t="shared" si="2"/>
        <v>0.001</v>
      </c>
      <c r="C155" t="s">
        <v>8</v>
      </c>
      <c r="D155" t="s">
        <v>17</v>
      </c>
      <c r="E155" s="1">
        <v>7.38</v>
      </c>
      <c r="F155" t="s">
        <v>21</v>
      </c>
      <c r="G155" t="s">
        <v>15</v>
      </c>
      <c r="H155" t="s">
        <v>19</v>
      </c>
      <c r="I155">
        <v>1</v>
      </c>
    </row>
    <row r="156" spans="1:9" ht="12.75">
      <c r="A156">
        <v>155</v>
      </c>
      <c r="B156">
        <f t="shared" si="2"/>
        <v>0.001</v>
      </c>
      <c r="C156" t="s">
        <v>8</v>
      </c>
      <c r="D156" t="s">
        <v>17</v>
      </c>
      <c r="E156" s="1">
        <v>3.54</v>
      </c>
      <c r="F156" t="s">
        <v>10</v>
      </c>
      <c r="G156" t="s">
        <v>20</v>
      </c>
      <c r="H156" t="s">
        <v>19</v>
      </c>
      <c r="I156">
        <v>5</v>
      </c>
    </row>
    <row r="157" spans="1:9" ht="12.75">
      <c r="A157">
        <v>156</v>
      </c>
      <c r="B157">
        <f t="shared" si="2"/>
        <v>0.001</v>
      </c>
      <c r="C157" t="s">
        <v>8</v>
      </c>
      <c r="D157" t="s">
        <v>9</v>
      </c>
      <c r="E157" s="1">
        <v>6.16</v>
      </c>
      <c r="F157" t="s">
        <v>10</v>
      </c>
      <c r="G157" t="s">
        <v>18</v>
      </c>
      <c r="H157" t="s">
        <v>19</v>
      </c>
      <c r="I157">
        <v>2</v>
      </c>
    </row>
    <row r="158" spans="1:9" ht="12.75">
      <c r="A158">
        <v>157</v>
      </c>
      <c r="B158">
        <f t="shared" si="2"/>
        <v>0.001</v>
      </c>
      <c r="C158" t="s">
        <v>8</v>
      </c>
      <c r="D158" t="s">
        <v>17</v>
      </c>
      <c r="E158" s="1">
        <v>4.82</v>
      </c>
      <c r="F158" t="s">
        <v>21</v>
      </c>
      <c r="G158" t="s">
        <v>22</v>
      </c>
      <c r="H158" t="s">
        <v>20</v>
      </c>
      <c r="I158">
        <v>2</v>
      </c>
    </row>
    <row r="159" spans="1:9" ht="12.75">
      <c r="A159">
        <v>158</v>
      </c>
      <c r="B159">
        <f t="shared" si="2"/>
        <v>0.001</v>
      </c>
      <c r="C159" t="s">
        <v>8</v>
      </c>
      <c r="D159" t="s">
        <v>9</v>
      </c>
      <c r="E159" s="1">
        <v>4.74</v>
      </c>
      <c r="F159" t="s">
        <v>10</v>
      </c>
      <c r="G159" t="s">
        <v>22</v>
      </c>
      <c r="H159" t="s">
        <v>12</v>
      </c>
      <c r="I159">
        <v>4</v>
      </c>
    </row>
    <row r="160" spans="1:9" ht="12.75">
      <c r="A160">
        <v>159</v>
      </c>
      <c r="B160">
        <f t="shared" si="2"/>
        <v>0.001</v>
      </c>
      <c r="C160" t="s">
        <v>8</v>
      </c>
      <c r="D160" t="s">
        <v>17</v>
      </c>
      <c r="E160" s="1">
        <v>7.69</v>
      </c>
      <c r="F160" t="s">
        <v>21</v>
      </c>
      <c r="G160" t="s">
        <v>20</v>
      </c>
      <c r="H160" t="s">
        <v>19</v>
      </c>
      <c r="I160">
        <v>6</v>
      </c>
    </row>
    <row r="161" spans="1:9" ht="12.75">
      <c r="A161">
        <v>160</v>
      </c>
      <c r="B161">
        <f t="shared" si="2"/>
        <v>0.001</v>
      </c>
      <c r="C161" t="s">
        <v>8</v>
      </c>
      <c r="D161" t="s">
        <v>9</v>
      </c>
      <c r="E161" s="1">
        <v>7.19</v>
      </c>
      <c r="F161" t="s">
        <v>10</v>
      </c>
      <c r="G161" t="s">
        <v>15</v>
      </c>
      <c r="H161" t="s">
        <v>12</v>
      </c>
      <c r="I161">
        <v>3</v>
      </c>
    </row>
    <row r="162" spans="1:9" ht="12.75">
      <c r="A162">
        <v>161</v>
      </c>
      <c r="B162">
        <f t="shared" si="2"/>
        <v>0.001</v>
      </c>
      <c r="C162" t="s">
        <v>8</v>
      </c>
      <c r="D162" t="s">
        <v>17</v>
      </c>
      <c r="E162" s="1">
        <v>15.29</v>
      </c>
      <c r="F162" t="s">
        <v>14</v>
      </c>
      <c r="G162" t="s">
        <v>15</v>
      </c>
      <c r="H162" t="s">
        <v>19</v>
      </c>
      <c r="I162">
        <v>3</v>
      </c>
    </row>
    <row r="163" spans="1:9" ht="12.75">
      <c r="A163">
        <v>162</v>
      </c>
      <c r="B163">
        <f t="shared" si="2"/>
        <v>0.001</v>
      </c>
      <c r="C163" t="s">
        <v>8</v>
      </c>
      <c r="D163" t="s">
        <v>13</v>
      </c>
      <c r="E163" s="1">
        <v>20.12</v>
      </c>
      <c r="F163" t="s">
        <v>14</v>
      </c>
      <c r="G163" t="s">
        <v>15</v>
      </c>
      <c r="H163" t="s">
        <v>19</v>
      </c>
      <c r="I163">
        <v>6</v>
      </c>
    </row>
    <row r="164" spans="1:9" ht="12.75">
      <c r="A164">
        <v>163</v>
      </c>
      <c r="B164">
        <f t="shared" si="2"/>
        <v>0.001</v>
      </c>
      <c r="C164" t="s">
        <v>8</v>
      </c>
      <c r="D164" t="s">
        <v>17</v>
      </c>
      <c r="E164" s="1">
        <v>8.46</v>
      </c>
      <c r="F164" t="s">
        <v>10</v>
      </c>
      <c r="G164" t="s">
        <v>20</v>
      </c>
      <c r="H164" t="s">
        <v>19</v>
      </c>
      <c r="I164">
        <v>5</v>
      </c>
    </row>
    <row r="165" spans="1:9" ht="12.75">
      <c r="A165">
        <v>164</v>
      </c>
      <c r="B165">
        <f t="shared" si="2"/>
        <v>0.001</v>
      </c>
      <c r="C165" t="s">
        <v>8</v>
      </c>
      <c r="D165" t="s">
        <v>9</v>
      </c>
      <c r="E165" s="1">
        <v>9.15</v>
      </c>
      <c r="F165" t="s">
        <v>10</v>
      </c>
      <c r="G165" t="s">
        <v>18</v>
      </c>
      <c r="H165" t="s">
        <v>22</v>
      </c>
      <c r="I165">
        <v>4</v>
      </c>
    </row>
    <row r="166" spans="1:9" ht="12.75">
      <c r="A166">
        <v>165</v>
      </c>
      <c r="B166">
        <f t="shared" si="2"/>
        <v>0.001</v>
      </c>
      <c r="C166" t="s">
        <v>8</v>
      </c>
      <c r="D166" t="s">
        <v>17</v>
      </c>
      <c r="E166" s="1">
        <v>4.6</v>
      </c>
      <c r="F166" t="s">
        <v>10</v>
      </c>
      <c r="G166" t="s">
        <v>22</v>
      </c>
      <c r="H166" t="s">
        <v>12</v>
      </c>
      <c r="I166">
        <v>3</v>
      </c>
    </row>
    <row r="167" spans="1:9" ht="12.75">
      <c r="A167">
        <v>166</v>
      </c>
      <c r="B167">
        <f t="shared" si="2"/>
        <v>0.001</v>
      </c>
      <c r="C167" t="s">
        <v>8</v>
      </c>
      <c r="D167" t="s">
        <v>17</v>
      </c>
      <c r="E167" s="1">
        <v>6.3</v>
      </c>
      <c r="F167" t="s">
        <v>14</v>
      </c>
      <c r="G167" t="s">
        <v>18</v>
      </c>
      <c r="H167" t="s">
        <v>20</v>
      </c>
      <c r="I167">
        <v>3</v>
      </c>
    </row>
    <row r="168" spans="1:9" ht="12.75">
      <c r="A168">
        <v>167</v>
      </c>
      <c r="B168">
        <f t="shared" si="2"/>
        <v>0.001</v>
      </c>
      <c r="C168" t="s">
        <v>8</v>
      </c>
      <c r="D168" t="s">
        <v>17</v>
      </c>
      <c r="E168" s="1">
        <v>8.8</v>
      </c>
      <c r="F168" t="s">
        <v>10</v>
      </c>
      <c r="G168" t="s">
        <v>22</v>
      </c>
      <c r="H168" t="s">
        <v>19</v>
      </c>
      <c r="I168">
        <v>5</v>
      </c>
    </row>
    <row r="169" spans="1:9" ht="12.75">
      <c r="A169">
        <v>168</v>
      </c>
      <c r="B169">
        <f t="shared" si="2"/>
        <v>0.001</v>
      </c>
      <c r="C169" t="s">
        <v>8</v>
      </c>
      <c r="D169" t="s">
        <v>9</v>
      </c>
      <c r="E169" s="1">
        <v>3.94</v>
      </c>
      <c r="F169" t="s">
        <v>10</v>
      </c>
      <c r="G169" t="s">
        <v>20</v>
      </c>
      <c r="H169" t="s">
        <v>12</v>
      </c>
      <c r="I169">
        <v>6</v>
      </c>
    </row>
    <row r="170" spans="1:9" ht="12.75">
      <c r="A170">
        <v>169</v>
      </c>
      <c r="B170">
        <f t="shared" si="2"/>
        <v>0.001</v>
      </c>
      <c r="C170" t="s">
        <v>8</v>
      </c>
      <c r="D170" t="s">
        <v>17</v>
      </c>
      <c r="E170" s="1">
        <v>7.54</v>
      </c>
      <c r="F170" t="s">
        <v>21</v>
      </c>
      <c r="G170" t="s">
        <v>20</v>
      </c>
      <c r="H170" t="s">
        <v>19</v>
      </c>
      <c r="I170">
        <v>7</v>
      </c>
    </row>
    <row r="171" spans="1:9" ht="12.75">
      <c r="A171">
        <v>170</v>
      </c>
      <c r="B171">
        <f t="shared" si="2"/>
        <v>0.001</v>
      </c>
      <c r="C171" t="s">
        <v>8</v>
      </c>
      <c r="D171" t="s">
        <v>17</v>
      </c>
      <c r="E171" s="1">
        <v>9.73</v>
      </c>
      <c r="F171" t="s">
        <v>21</v>
      </c>
      <c r="G171" t="s">
        <v>22</v>
      </c>
      <c r="H171" t="s">
        <v>19</v>
      </c>
      <c r="I171">
        <v>4</v>
      </c>
    </row>
    <row r="172" spans="1:9" ht="12.75">
      <c r="A172">
        <v>171</v>
      </c>
      <c r="B172">
        <f t="shared" si="2"/>
        <v>0.001</v>
      </c>
      <c r="C172" t="s">
        <v>8</v>
      </c>
      <c r="D172" t="s">
        <v>17</v>
      </c>
      <c r="E172" s="1">
        <v>8.89</v>
      </c>
      <c r="F172" t="s">
        <v>10</v>
      </c>
      <c r="G172" t="s">
        <v>22</v>
      </c>
      <c r="H172" t="s">
        <v>19</v>
      </c>
      <c r="I172">
        <v>6</v>
      </c>
    </row>
    <row r="173" spans="1:9" ht="12.75">
      <c r="A173">
        <v>172</v>
      </c>
      <c r="B173">
        <f t="shared" si="2"/>
        <v>0.001</v>
      </c>
      <c r="C173" t="s">
        <v>8</v>
      </c>
      <c r="D173" t="s">
        <v>13</v>
      </c>
      <c r="E173" s="1">
        <v>7.42</v>
      </c>
      <c r="F173" t="s">
        <v>10</v>
      </c>
      <c r="G173" t="s">
        <v>22</v>
      </c>
      <c r="H173" t="s">
        <v>19</v>
      </c>
      <c r="I173">
        <v>4</v>
      </c>
    </row>
    <row r="174" spans="1:9" ht="12.75">
      <c r="A174">
        <v>173</v>
      </c>
      <c r="B174">
        <f t="shared" si="2"/>
        <v>0.001</v>
      </c>
      <c r="C174" t="s">
        <v>8</v>
      </c>
      <c r="D174" t="s">
        <v>9</v>
      </c>
      <c r="E174" s="1">
        <v>1.92</v>
      </c>
      <c r="F174" t="s">
        <v>10</v>
      </c>
      <c r="G174" t="s">
        <v>20</v>
      </c>
      <c r="H174" t="s">
        <v>12</v>
      </c>
      <c r="I174">
        <v>4</v>
      </c>
    </row>
    <row r="175" spans="1:9" ht="12.75">
      <c r="A175">
        <v>174</v>
      </c>
      <c r="B175">
        <f t="shared" si="2"/>
        <v>0.001</v>
      </c>
      <c r="C175" t="s">
        <v>8</v>
      </c>
      <c r="D175" t="s">
        <v>9</v>
      </c>
      <c r="E175" s="1">
        <v>2.54</v>
      </c>
      <c r="F175" t="s">
        <v>10</v>
      </c>
      <c r="G175" t="s">
        <v>20</v>
      </c>
      <c r="H175" t="s">
        <v>12</v>
      </c>
      <c r="I175">
        <v>6</v>
      </c>
    </row>
    <row r="176" spans="1:9" ht="12.75">
      <c r="A176">
        <v>175</v>
      </c>
      <c r="B176">
        <f t="shared" si="2"/>
        <v>0.001</v>
      </c>
      <c r="C176" t="s">
        <v>8</v>
      </c>
      <c r="D176" t="s">
        <v>17</v>
      </c>
      <c r="E176" s="1">
        <v>2.65</v>
      </c>
      <c r="F176" t="s">
        <v>10</v>
      </c>
      <c r="G176" t="s">
        <v>20</v>
      </c>
      <c r="H176" t="s">
        <v>19</v>
      </c>
      <c r="I176">
        <v>3</v>
      </c>
    </row>
    <row r="177" spans="1:9" ht="12.75">
      <c r="A177">
        <v>176</v>
      </c>
      <c r="B177">
        <f t="shared" si="2"/>
        <v>0.001</v>
      </c>
      <c r="C177" t="s">
        <v>8</v>
      </c>
      <c r="D177" t="s">
        <v>13</v>
      </c>
      <c r="E177" s="1">
        <v>6.33</v>
      </c>
      <c r="F177" t="s">
        <v>10</v>
      </c>
      <c r="G177" t="s">
        <v>20</v>
      </c>
      <c r="H177" t="s">
        <v>19</v>
      </c>
      <c r="I177">
        <v>5</v>
      </c>
    </row>
    <row r="178" spans="1:9" ht="12.75">
      <c r="A178">
        <v>177</v>
      </c>
      <c r="B178">
        <f t="shared" si="2"/>
        <v>0.001</v>
      </c>
      <c r="C178" t="s">
        <v>8</v>
      </c>
      <c r="D178" t="s">
        <v>9</v>
      </c>
      <c r="E178" s="1">
        <v>7.16</v>
      </c>
      <c r="F178" t="s">
        <v>10</v>
      </c>
      <c r="G178" t="s">
        <v>18</v>
      </c>
      <c r="H178" t="s">
        <v>12</v>
      </c>
      <c r="I178">
        <v>5</v>
      </c>
    </row>
    <row r="179" spans="1:9" ht="12.75">
      <c r="A179">
        <v>178</v>
      </c>
      <c r="B179">
        <f t="shared" si="2"/>
        <v>0.001</v>
      </c>
      <c r="C179" t="s">
        <v>8</v>
      </c>
      <c r="D179" t="s">
        <v>13</v>
      </c>
      <c r="E179" s="1">
        <v>17.74</v>
      </c>
      <c r="F179" t="s">
        <v>14</v>
      </c>
      <c r="G179" t="s">
        <v>15</v>
      </c>
      <c r="H179" t="s">
        <v>20</v>
      </c>
      <c r="I179">
        <v>4</v>
      </c>
    </row>
    <row r="180" spans="1:9" ht="12.75">
      <c r="A180">
        <v>179</v>
      </c>
      <c r="B180">
        <f t="shared" si="2"/>
        <v>0.001</v>
      </c>
      <c r="C180" t="s">
        <v>8</v>
      </c>
      <c r="D180" t="s">
        <v>17</v>
      </c>
      <c r="E180" s="1">
        <v>3.75</v>
      </c>
      <c r="F180" t="s">
        <v>10</v>
      </c>
      <c r="G180" t="s">
        <v>11</v>
      </c>
      <c r="H180" t="s">
        <v>12</v>
      </c>
      <c r="I180">
        <v>7</v>
      </c>
    </row>
    <row r="181" spans="1:9" ht="12.75">
      <c r="A181">
        <v>180</v>
      </c>
      <c r="B181">
        <f t="shared" si="2"/>
        <v>0.001</v>
      </c>
      <c r="C181" t="s">
        <v>8</v>
      </c>
      <c r="D181" t="s">
        <v>17</v>
      </c>
      <c r="E181" s="1">
        <v>8.3</v>
      </c>
      <c r="F181" t="s">
        <v>21</v>
      </c>
      <c r="G181" t="s">
        <v>18</v>
      </c>
      <c r="H181" t="s">
        <v>19</v>
      </c>
      <c r="I181">
        <v>3</v>
      </c>
    </row>
    <row r="182" spans="1:9" ht="12.75">
      <c r="A182">
        <v>181</v>
      </c>
      <c r="B182">
        <f t="shared" si="2"/>
        <v>0.001</v>
      </c>
      <c r="C182" t="s">
        <v>8</v>
      </c>
      <c r="D182" t="s">
        <v>17</v>
      </c>
      <c r="E182" s="1">
        <v>7.65</v>
      </c>
      <c r="F182" t="s">
        <v>21</v>
      </c>
      <c r="G182" t="s">
        <v>18</v>
      </c>
      <c r="H182" t="s">
        <v>19</v>
      </c>
      <c r="I182">
        <v>4</v>
      </c>
    </row>
    <row r="183" spans="1:9" ht="12.75">
      <c r="A183">
        <v>182</v>
      </c>
      <c r="B183">
        <f t="shared" si="2"/>
        <v>0.001</v>
      </c>
      <c r="C183" t="s">
        <v>8</v>
      </c>
      <c r="D183" t="s">
        <v>17</v>
      </c>
      <c r="E183" s="1">
        <v>8.46</v>
      </c>
      <c r="F183" t="s">
        <v>10</v>
      </c>
      <c r="G183" t="s">
        <v>22</v>
      </c>
      <c r="H183" t="s">
        <v>19</v>
      </c>
      <c r="I183">
        <v>6</v>
      </c>
    </row>
    <row r="184" spans="1:9" ht="12.75">
      <c r="A184">
        <v>183</v>
      </c>
      <c r="B184">
        <f t="shared" si="2"/>
        <v>0.001</v>
      </c>
      <c r="C184" t="s">
        <v>8</v>
      </c>
      <c r="D184" t="s">
        <v>9</v>
      </c>
      <c r="E184" s="1">
        <v>6.3</v>
      </c>
      <c r="F184" t="s">
        <v>10</v>
      </c>
      <c r="G184" t="s">
        <v>20</v>
      </c>
      <c r="H184" t="s">
        <v>12</v>
      </c>
      <c r="I184">
        <v>6</v>
      </c>
    </row>
    <row r="185" spans="1:9" ht="12.75">
      <c r="A185">
        <v>184</v>
      </c>
      <c r="B185">
        <f t="shared" si="2"/>
        <v>0.001</v>
      </c>
      <c r="C185" t="s">
        <v>8</v>
      </c>
      <c r="D185" t="s">
        <v>17</v>
      </c>
      <c r="E185" s="1">
        <v>9.5</v>
      </c>
      <c r="F185" t="s">
        <v>10</v>
      </c>
      <c r="G185" t="s">
        <v>18</v>
      </c>
      <c r="H185" t="s">
        <v>19</v>
      </c>
      <c r="I185">
        <v>6</v>
      </c>
    </row>
    <row r="186" spans="1:9" ht="12.75">
      <c r="A186">
        <v>185</v>
      </c>
      <c r="B186">
        <f t="shared" si="2"/>
        <v>0.001</v>
      </c>
      <c r="C186" t="s">
        <v>8</v>
      </c>
      <c r="D186" t="s">
        <v>17</v>
      </c>
      <c r="E186" s="1">
        <v>6.09</v>
      </c>
      <c r="F186" t="s">
        <v>10</v>
      </c>
      <c r="G186" t="s">
        <v>20</v>
      </c>
      <c r="H186" t="s">
        <v>12</v>
      </c>
      <c r="I186">
        <v>6</v>
      </c>
    </row>
    <row r="187" spans="1:9" ht="12.75">
      <c r="A187">
        <v>186</v>
      </c>
      <c r="B187">
        <f t="shared" si="2"/>
        <v>0.001</v>
      </c>
      <c r="C187" t="s">
        <v>8</v>
      </c>
      <c r="D187" t="s">
        <v>17</v>
      </c>
      <c r="E187" s="1">
        <v>8.67</v>
      </c>
      <c r="F187" t="s">
        <v>10</v>
      </c>
      <c r="G187" t="s">
        <v>18</v>
      </c>
      <c r="H187" t="s">
        <v>19</v>
      </c>
      <c r="I187">
        <v>4</v>
      </c>
    </row>
    <row r="188" spans="1:9" ht="12.75">
      <c r="A188">
        <v>187</v>
      </c>
      <c r="B188">
        <f t="shared" si="2"/>
        <v>0.001</v>
      </c>
      <c r="C188" t="s">
        <v>8</v>
      </c>
      <c r="D188" t="s">
        <v>17</v>
      </c>
      <c r="E188" s="1">
        <v>2.74</v>
      </c>
      <c r="F188" t="s">
        <v>10</v>
      </c>
      <c r="G188" t="s">
        <v>11</v>
      </c>
      <c r="H188" t="s">
        <v>12</v>
      </c>
      <c r="I188">
        <v>7</v>
      </c>
    </row>
    <row r="189" spans="1:9" ht="12.75">
      <c r="A189">
        <v>188</v>
      </c>
      <c r="B189">
        <f t="shared" si="2"/>
        <v>0.001</v>
      </c>
      <c r="C189" t="s">
        <v>8</v>
      </c>
      <c r="D189" t="s">
        <v>17</v>
      </c>
      <c r="E189" s="1">
        <v>3.56</v>
      </c>
      <c r="F189" t="s">
        <v>10</v>
      </c>
      <c r="G189" t="s">
        <v>20</v>
      </c>
      <c r="H189" t="s">
        <v>19</v>
      </c>
      <c r="I189">
        <v>6</v>
      </c>
    </row>
    <row r="190" spans="1:9" ht="12.75">
      <c r="A190">
        <v>189</v>
      </c>
      <c r="B190">
        <f t="shared" si="2"/>
        <v>0.001</v>
      </c>
      <c r="C190" t="s">
        <v>8</v>
      </c>
      <c r="D190" t="s">
        <v>17</v>
      </c>
      <c r="E190" s="1">
        <v>5.93</v>
      </c>
      <c r="F190" t="s">
        <v>10</v>
      </c>
      <c r="G190" t="s">
        <v>20</v>
      </c>
      <c r="H190" t="s">
        <v>19</v>
      </c>
      <c r="I190">
        <v>7</v>
      </c>
    </row>
    <row r="191" spans="1:9" ht="12.75">
      <c r="A191">
        <v>190</v>
      </c>
      <c r="B191">
        <f t="shared" si="2"/>
        <v>0.001</v>
      </c>
      <c r="C191" t="s">
        <v>8</v>
      </c>
      <c r="D191" t="s">
        <v>13</v>
      </c>
      <c r="E191" s="1">
        <v>6.57</v>
      </c>
      <c r="F191" t="s">
        <v>21</v>
      </c>
      <c r="G191" t="s">
        <v>15</v>
      </c>
      <c r="H191" t="s">
        <v>20</v>
      </c>
      <c r="I191">
        <v>0</v>
      </c>
    </row>
    <row r="192" spans="1:9" ht="12.75">
      <c r="A192">
        <v>191</v>
      </c>
      <c r="B192">
        <f t="shared" si="2"/>
        <v>0.001</v>
      </c>
      <c r="C192" t="s">
        <v>8</v>
      </c>
      <c r="D192" t="s">
        <v>9</v>
      </c>
      <c r="E192" s="1">
        <v>3.85</v>
      </c>
      <c r="F192" t="s">
        <v>10</v>
      </c>
      <c r="G192" t="s">
        <v>11</v>
      </c>
      <c r="H192" t="s">
        <v>19</v>
      </c>
      <c r="I192">
        <v>7</v>
      </c>
    </row>
    <row r="193" spans="1:9" ht="12.75">
      <c r="A193">
        <v>192</v>
      </c>
      <c r="B193">
        <f t="shared" si="2"/>
        <v>0.001</v>
      </c>
      <c r="C193" t="s">
        <v>8</v>
      </c>
      <c r="D193" t="s">
        <v>17</v>
      </c>
      <c r="E193" s="1">
        <v>5.23</v>
      </c>
      <c r="F193" t="s">
        <v>10</v>
      </c>
      <c r="G193" t="s">
        <v>11</v>
      </c>
      <c r="H193" t="s">
        <v>12</v>
      </c>
      <c r="I193">
        <v>7</v>
      </c>
    </row>
    <row r="194" spans="1:9" ht="12.75">
      <c r="A194">
        <v>193</v>
      </c>
      <c r="B194">
        <f t="shared" si="2"/>
        <v>0.001</v>
      </c>
      <c r="C194" t="s">
        <v>8</v>
      </c>
      <c r="D194" t="s">
        <v>17</v>
      </c>
      <c r="E194" s="1">
        <v>5.64</v>
      </c>
      <c r="F194" t="s">
        <v>10</v>
      </c>
      <c r="G194" t="s">
        <v>20</v>
      </c>
      <c r="H194" t="s">
        <v>12</v>
      </c>
      <c r="I194">
        <v>6</v>
      </c>
    </row>
    <row r="195" spans="1:9" ht="12.75">
      <c r="A195">
        <v>194</v>
      </c>
      <c r="B195">
        <f aca="true" t="shared" si="3" ref="B195:B258">1/1000</f>
        <v>0.001</v>
      </c>
      <c r="C195" t="s">
        <v>8</v>
      </c>
      <c r="D195" t="s">
        <v>9</v>
      </c>
      <c r="E195" s="1">
        <v>6.72</v>
      </c>
      <c r="F195" t="s">
        <v>10</v>
      </c>
      <c r="G195" t="s">
        <v>18</v>
      </c>
      <c r="H195" t="s">
        <v>12</v>
      </c>
      <c r="I195">
        <v>4</v>
      </c>
    </row>
    <row r="196" spans="1:9" ht="12.75">
      <c r="A196">
        <v>195</v>
      </c>
      <c r="B196">
        <f t="shared" si="3"/>
        <v>0.001</v>
      </c>
      <c r="C196" t="s">
        <v>8</v>
      </c>
      <c r="D196" t="s">
        <v>9</v>
      </c>
      <c r="E196" s="1">
        <v>5.96</v>
      </c>
      <c r="F196" t="s">
        <v>10</v>
      </c>
      <c r="G196" t="s">
        <v>18</v>
      </c>
      <c r="H196" t="s">
        <v>19</v>
      </c>
      <c r="I196">
        <v>3</v>
      </c>
    </row>
    <row r="197" spans="1:9" ht="12.75">
      <c r="A197">
        <v>196</v>
      </c>
      <c r="B197">
        <f t="shared" si="3"/>
        <v>0.001</v>
      </c>
      <c r="C197" t="s">
        <v>8</v>
      </c>
      <c r="D197" t="s">
        <v>17</v>
      </c>
      <c r="E197" s="1">
        <v>2.52</v>
      </c>
      <c r="F197" t="s">
        <v>10</v>
      </c>
      <c r="G197" t="s">
        <v>15</v>
      </c>
      <c r="H197" t="s">
        <v>12</v>
      </c>
      <c r="I197">
        <v>2</v>
      </c>
    </row>
    <row r="198" spans="1:9" ht="12.75">
      <c r="A198">
        <v>197</v>
      </c>
      <c r="B198">
        <f t="shared" si="3"/>
        <v>0.001</v>
      </c>
      <c r="C198" t="s">
        <v>8</v>
      </c>
      <c r="D198" t="s">
        <v>23</v>
      </c>
      <c r="E198" s="1">
        <v>12.05</v>
      </c>
      <c r="F198" t="s">
        <v>21</v>
      </c>
      <c r="G198" t="s">
        <v>22</v>
      </c>
      <c r="H198" t="s">
        <v>16</v>
      </c>
      <c r="I198">
        <v>4</v>
      </c>
    </row>
    <row r="199" spans="1:9" ht="12.75">
      <c r="A199">
        <v>198</v>
      </c>
      <c r="B199">
        <f t="shared" si="3"/>
        <v>0.001</v>
      </c>
      <c r="C199" t="s">
        <v>8</v>
      </c>
      <c r="D199" t="s">
        <v>9</v>
      </c>
      <c r="E199" s="1">
        <v>4.49</v>
      </c>
      <c r="F199" t="s">
        <v>21</v>
      </c>
      <c r="G199" t="s">
        <v>15</v>
      </c>
      <c r="H199" t="s">
        <v>12</v>
      </c>
      <c r="I199">
        <v>1</v>
      </c>
    </row>
    <row r="200" spans="1:9" ht="12.75">
      <c r="A200">
        <v>199</v>
      </c>
      <c r="B200">
        <f t="shared" si="3"/>
        <v>0.001</v>
      </c>
      <c r="C200" t="s">
        <v>8</v>
      </c>
      <c r="D200" t="s">
        <v>17</v>
      </c>
      <c r="E200" s="1">
        <v>5.76</v>
      </c>
      <c r="F200" t="s">
        <v>21</v>
      </c>
      <c r="G200" t="s">
        <v>18</v>
      </c>
      <c r="H200" t="s">
        <v>19</v>
      </c>
      <c r="I200">
        <v>3</v>
      </c>
    </row>
    <row r="201" spans="1:9" ht="12.75">
      <c r="A201">
        <v>200</v>
      </c>
      <c r="B201">
        <f t="shared" si="3"/>
        <v>0.001</v>
      </c>
      <c r="C201" t="s">
        <v>8</v>
      </c>
      <c r="D201" t="s">
        <v>17</v>
      </c>
      <c r="E201" s="1">
        <v>7.08</v>
      </c>
      <c r="F201" t="s">
        <v>21</v>
      </c>
      <c r="G201" t="s">
        <v>22</v>
      </c>
      <c r="H201" t="s">
        <v>20</v>
      </c>
      <c r="I201">
        <v>6</v>
      </c>
    </row>
    <row r="202" spans="1:9" ht="12.75">
      <c r="A202">
        <v>201</v>
      </c>
      <c r="B202">
        <f t="shared" si="3"/>
        <v>0.001</v>
      </c>
      <c r="C202" t="s">
        <v>8</v>
      </c>
      <c r="D202" t="s">
        <v>13</v>
      </c>
      <c r="E202" s="1">
        <v>8.09</v>
      </c>
      <c r="F202" t="s">
        <v>21</v>
      </c>
      <c r="G202" t="s">
        <v>22</v>
      </c>
      <c r="H202" t="s">
        <v>16</v>
      </c>
      <c r="I202">
        <v>3</v>
      </c>
    </row>
    <row r="203" spans="1:9" ht="12.75">
      <c r="A203">
        <v>202</v>
      </c>
      <c r="B203">
        <f t="shared" si="3"/>
        <v>0.001</v>
      </c>
      <c r="C203" t="s">
        <v>8</v>
      </c>
      <c r="D203" t="s">
        <v>13</v>
      </c>
      <c r="E203" s="1">
        <v>2.9</v>
      </c>
      <c r="F203" t="s">
        <v>10</v>
      </c>
      <c r="G203" t="s">
        <v>20</v>
      </c>
      <c r="H203" t="s">
        <v>19</v>
      </c>
      <c r="I203">
        <v>3</v>
      </c>
    </row>
    <row r="204" spans="1:9" ht="12.75">
      <c r="A204">
        <v>203</v>
      </c>
      <c r="B204">
        <f t="shared" si="3"/>
        <v>0.001</v>
      </c>
      <c r="C204" t="s">
        <v>8</v>
      </c>
      <c r="D204" t="s">
        <v>9</v>
      </c>
      <c r="E204" s="1">
        <v>8.17</v>
      </c>
      <c r="F204" t="s">
        <v>21</v>
      </c>
      <c r="G204" t="s">
        <v>18</v>
      </c>
      <c r="H204" t="s">
        <v>19</v>
      </c>
      <c r="I204">
        <v>6</v>
      </c>
    </row>
    <row r="205" spans="1:9" ht="12.75">
      <c r="A205">
        <v>204</v>
      </c>
      <c r="B205">
        <f t="shared" si="3"/>
        <v>0.001</v>
      </c>
      <c r="C205" t="s">
        <v>8</v>
      </c>
      <c r="D205" t="s">
        <v>17</v>
      </c>
      <c r="E205" s="1">
        <v>3.94</v>
      </c>
      <c r="F205" t="s">
        <v>10</v>
      </c>
      <c r="G205" t="s">
        <v>20</v>
      </c>
      <c r="H205" t="s">
        <v>19</v>
      </c>
      <c r="I205">
        <v>4</v>
      </c>
    </row>
    <row r="206" spans="1:9" ht="12.75">
      <c r="A206">
        <v>205</v>
      </c>
      <c r="B206">
        <f t="shared" si="3"/>
        <v>0.001</v>
      </c>
      <c r="C206" t="s">
        <v>8</v>
      </c>
      <c r="D206" t="s">
        <v>17</v>
      </c>
      <c r="E206" s="1">
        <v>3.75</v>
      </c>
      <c r="F206" t="s">
        <v>10</v>
      </c>
      <c r="G206" t="s">
        <v>20</v>
      </c>
      <c r="H206" t="s">
        <v>19</v>
      </c>
      <c r="I206">
        <v>5</v>
      </c>
    </row>
    <row r="207" spans="1:9" ht="12.75">
      <c r="A207">
        <v>206</v>
      </c>
      <c r="B207">
        <f t="shared" si="3"/>
        <v>0.001</v>
      </c>
      <c r="C207" t="s">
        <v>8</v>
      </c>
      <c r="D207" t="s">
        <v>17</v>
      </c>
      <c r="E207" s="1">
        <v>5.96</v>
      </c>
      <c r="F207" t="s">
        <v>21</v>
      </c>
      <c r="G207" t="s">
        <v>18</v>
      </c>
      <c r="H207" t="s">
        <v>22</v>
      </c>
      <c r="I207">
        <v>3</v>
      </c>
    </row>
    <row r="208" spans="1:9" ht="12.75">
      <c r="A208">
        <v>207</v>
      </c>
      <c r="B208">
        <f t="shared" si="3"/>
        <v>0.001</v>
      </c>
      <c r="C208" t="s">
        <v>8</v>
      </c>
      <c r="D208" t="s">
        <v>17</v>
      </c>
      <c r="E208" s="1">
        <v>6.72</v>
      </c>
      <c r="F208" t="s">
        <v>21</v>
      </c>
      <c r="G208" t="s">
        <v>20</v>
      </c>
      <c r="H208" t="s">
        <v>22</v>
      </c>
      <c r="I208">
        <v>7</v>
      </c>
    </row>
    <row r="209" spans="1:9" ht="12.75">
      <c r="A209">
        <v>208</v>
      </c>
      <c r="B209">
        <f t="shared" si="3"/>
        <v>0.001</v>
      </c>
      <c r="C209" t="s">
        <v>8</v>
      </c>
      <c r="D209" t="s">
        <v>13</v>
      </c>
      <c r="E209" s="1">
        <v>5</v>
      </c>
      <c r="F209" t="s">
        <v>10</v>
      </c>
      <c r="G209" t="s">
        <v>20</v>
      </c>
      <c r="H209" t="s">
        <v>12</v>
      </c>
      <c r="I209">
        <v>6</v>
      </c>
    </row>
    <row r="210" spans="1:9" ht="12.75">
      <c r="A210">
        <v>209</v>
      </c>
      <c r="B210">
        <f t="shared" si="3"/>
        <v>0.001</v>
      </c>
      <c r="C210" t="s">
        <v>8</v>
      </c>
      <c r="D210" t="s">
        <v>17</v>
      </c>
      <c r="E210" s="1">
        <v>5.64</v>
      </c>
      <c r="F210" t="s">
        <v>10</v>
      </c>
      <c r="G210" t="s">
        <v>22</v>
      </c>
      <c r="H210" t="s">
        <v>19</v>
      </c>
      <c r="I210">
        <v>4</v>
      </c>
    </row>
    <row r="211" spans="1:9" ht="12.75">
      <c r="A211">
        <v>210</v>
      </c>
      <c r="B211">
        <f t="shared" si="3"/>
        <v>0.001</v>
      </c>
      <c r="C211" t="s">
        <v>8</v>
      </c>
      <c r="D211" t="s">
        <v>17</v>
      </c>
      <c r="E211" s="1">
        <v>9.87</v>
      </c>
      <c r="F211" t="s">
        <v>10</v>
      </c>
      <c r="G211" t="s">
        <v>20</v>
      </c>
      <c r="H211" t="s">
        <v>22</v>
      </c>
      <c r="I211">
        <v>8</v>
      </c>
    </row>
    <row r="212" spans="1:9" ht="12.75">
      <c r="A212">
        <v>211</v>
      </c>
      <c r="B212">
        <f t="shared" si="3"/>
        <v>0.001</v>
      </c>
      <c r="C212" t="s">
        <v>8</v>
      </c>
      <c r="D212" t="s">
        <v>17</v>
      </c>
      <c r="E212" s="1">
        <v>2.28</v>
      </c>
      <c r="F212" t="s">
        <v>10</v>
      </c>
      <c r="G212" t="s">
        <v>20</v>
      </c>
      <c r="H212" t="s">
        <v>22</v>
      </c>
      <c r="I212">
        <v>5</v>
      </c>
    </row>
    <row r="213" spans="1:9" ht="12.75">
      <c r="A213">
        <v>212</v>
      </c>
      <c r="B213">
        <f t="shared" si="3"/>
        <v>0.001</v>
      </c>
      <c r="C213" t="s">
        <v>8</v>
      </c>
      <c r="D213" t="s">
        <v>13</v>
      </c>
      <c r="E213" s="1">
        <v>3.7</v>
      </c>
      <c r="F213" t="s">
        <v>21</v>
      </c>
      <c r="G213" t="s">
        <v>20</v>
      </c>
      <c r="H213" t="s">
        <v>16</v>
      </c>
      <c r="I213">
        <v>5</v>
      </c>
    </row>
    <row r="214" spans="1:9" ht="12.75">
      <c r="A214">
        <v>213</v>
      </c>
      <c r="B214">
        <f t="shared" si="3"/>
        <v>0.001</v>
      </c>
      <c r="C214" t="s">
        <v>8</v>
      </c>
      <c r="D214" t="s">
        <v>13</v>
      </c>
      <c r="E214" s="1">
        <v>11.78</v>
      </c>
      <c r="F214" t="s">
        <v>14</v>
      </c>
      <c r="G214" t="s">
        <v>15</v>
      </c>
      <c r="H214" t="s">
        <v>22</v>
      </c>
      <c r="I214">
        <v>3</v>
      </c>
    </row>
    <row r="215" spans="1:9" ht="12.75">
      <c r="A215">
        <v>214</v>
      </c>
      <c r="B215">
        <f t="shared" si="3"/>
        <v>0.001</v>
      </c>
      <c r="C215" t="s">
        <v>8</v>
      </c>
      <c r="D215" t="s">
        <v>9</v>
      </c>
      <c r="E215" s="1">
        <v>9.5</v>
      </c>
      <c r="F215" t="s">
        <v>10</v>
      </c>
      <c r="G215" t="s">
        <v>15</v>
      </c>
      <c r="H215" t="s">
        <v>12</v>
      </c>
      <c r="I215">
        <v>3</v>
      </c>
    </row>
    <row r="216" spans="1:9" ht="12.75">
      <c r="A216">
        <v>215</v>
      </c>
      <c r="B216">
        <f t="shared" si="3"/>
        <v>0.001</v>
      </c>
      <c r="C216" t="s">
        <v>8</v>
      </c>
      <c r="D216" t="s">
        <v>17</v>
      </c>
      <c r="E216" s="1">
        <v>11.37</v>
      </c>
      <c r="F216" t="s">
        <v>21</v>
      </c>
      <c r="G216" t="s">
        <v>22</v>
      </c>
      <c r="H216" t="s">
        <v>22</v>
      </c>
      <c r="I216">
        <v>6</v>
      </c>
    </row>
    <row r="217" spans="1:9" ht="12.75">
      <c r="A217">
        <v>216</v>
      </c>
      <c r="B217">
        <f t="shared" si="3"/>
        <v>0.001</v>
      </c>
      <c r="C217" t="s">
        <v>8</v>
      </c>
      <c r="D217" t="s">
        <v>9</v>
      </c>
      <c r="E217" s="1">
        <v>2.88</v>
      </c>
      <c r="F217" t="s">
        <v>10</v>
      </c>
      <c r="G217" t="s">
        <v>20</v>
      </c>
      <c r="H217" t="s">
        <v>12</v>
      </c>
      <c r="I217">
        <v>6</v>
      </c>
    </row>
    <row r="218" spans="1:9" ht="12.75">
      <c r="A218">
        <v>217</v>
      </c>
      <c r="B218">
        <f t="shared" si="3"/>
        <v>0.001</v>
      </c>
      <c r="C218" t="s">
        <v>8</v>
      </c>
      <c r="D218" t="s">
        <v>17</v>
      </c>
      <c r="E218" s="1">
        <v>9.78</v>
      </c>
      <c r="F218" t="s">
        <v>14</v>
      </c>
      <c r="G218" t="s">
        <v>15</v>
      </c>
      <c r="H218" t="s">
        <v>19</v>
      </c>
      <c r="I218">
        <v>1</v>
      </c>
    </row>
    <row r="219" spans="1:9" ht="12.75">
      <c r="A219">
        <v>218</v>
      </c>
      <c r="B219">
        <f t="shared" si="3"/>
        <v>0.001</v>
      </c>
      <c r="C219" t="s">
        <v>8</v>
      </c>
      <c r="D219" t="s">
        <v>17</v>
      </c>
      <c r="E219" s="1">
        <v>14.69</v>
      </c>
      <c r="F219" t="s">
        <v>21</v>
      </c>
      <c r="G219" t="s">
        <v>15</v>
      </c>
      <c r="H219" t="s">
        <v>19</v>
      </c>
      <c r="I219">
        <v>5</v>
      </c>
    </row>
    <row r="220" spans="1:9" ht="12.75">
      <c r="A220">
        <v>219</v>
      </c>
      <c r="B220">
        <f t="shared" si="3"/>
        <v>0.001</v>
      </c>
      <c r="C220" t="s">
        <v>8</v>
      </c>
      <c r="D220" t="s">
        <v>13</v>
      </c>
      <c r="E220" s="1">
        <v>10.82</v>
      </c>
      <c r="F220" t="s">
        <v>14</v>
      </c>
      <c r="G220" t="s">
        <v>15</v>
      </c>
      <c r="H220" t="s">
        <v>16</v>
      </c>
      <c r="I220">
        <v>2</v>
      </c>
    </row>
    <row r="221" spans="1:9" ht="12.75">
      <c r="A221">
        <v>220</v>
      </c>
      <c r="B221">
        <f t="shared" si="3"/>
        <v>0.001</v>
      </c>
      <c r="C221" t="s">
        <v>8</v>
      </c>
      <c r="D221" t="s">
        <v>9</v>
      </c>
      <c r="E221" s="1">
        <v>4.25</v>
      </c>
      <c r="F221" t="s">
        <v>10</v>
      </c>
      <c r="G221" t="s">
        <v>22</v>
      </c>
      <c r="H221" t="s">
        <v>19</v>
      </c>
      <c r="I221">
        <v>3</v>
      </c>
    </row>
    <row r="222" spans="1:9" ht="12.75">
      <c r="A222">
        <v>221</v>
      </c>
      <c r="B222">
        <f t="shared" si="3"/>
        <v>0.001</v>
      </c>
      <c r="C222" t="s">
        <v>8</v>
      </c>
      <c r="D222" t="s">
        <v>9</v>
      </c>
      <c r="E222" s="1">
        <v>8.59</v>
      </c>
      <c r="F222" t="s">
        <v>10</v>
      </c>
      <c r="G222" t="s">
        <v>18</v>
      </c>
      <c r="H222" t="s">
        <v>12</v>
      </c>
      <c r="I222">
        <v>3</v>
      </c>
    </row>
    <row r="223" spans="1:9" ht="12.75">
      <c r="A223">
        <v>222</v>
      </c>
      <c r="B223">
        <f t="shared" si="3"/>
        <v>0.001</v>
      </c>
      <c r="C223" t="s">
        <v>8</v>
      </c>
      <c r="D223" t="s">
        <v>13</v>
      </c>
      <c r="E223" s="1">
        <v>12.31</v>
      </c>
      <c r="F223" t="s">
        <v>14</v>
      </c>
      <c r="G223" t="s">
        <v>15</v>
      </c>
      <c r="H223" t="s">
        <v>22</v>
      </c>
      <c r="I223">
        <v>1</v>
      </c>
    </row>
    <row r="224" spans="1:9" ht="12.75">
      <c r="A224">
        <v>223</v>
      </c>
      <c r="B224">
        <f t="shared" si="3"/>
        <v>0.001</v>
      </c>
      <c r="C224" t="s">
        <v>8</v>
      </c>
      <c r="D224" t="s">
        <v>13</v>
      </c>
      <c r="E224" s="1">
        <v>8.76</v>
      </c>
      <c r="F224" t="s">
        <v>21</v>
      </c>
      <c r="G224" t="s">
        <v>15</v>
      </c>
      <c r="H224" t="s">
        <v>19</v>
      </c>
      <c r="I224">
        <v>3</v>
      </c>
    </row>
    <row r="225" spans="1:9" ht="12.75">
      <c r="A225">
        <v>224</v>
      </c>
      <c r="B225">
        <f t="shared" si="3"/>
        <v>0.001</v>
      </c>
      <c r="C225" t="s">
        <v>8</v>
      </c>
      <c r="D225" t="s">
        <v>17</v>
      </c>
      <c r="E225" s="1">
        <v>4.74</v>
      </c>
      <c r="F225" t="s">
        <v>10</v>
      </c>
      <c r="G225" t="s">
        <v>15</v>
      </c>
      <c r="H225" t="s">
        <v>19</v>
      </c>
      <c r="I225">
        <v>2</v>
      </c>
    </row>
    <row r="226" spans="1:9" ht="12.75">
      <c r="A226">
        <v>225</v>
      </c>
      <c r="B226">
        <f t="shared" si="3"/>
        <v>0.001</v>
      </c>
      <c r="C226" t="s">
        <v>8</v>
      </c>
      <c r="D226" t="s">
        <v>17</v>
      </c>
      <c r="E226" s="1">
        <v>8.01</v>
      </c>
      <c r="F226" t="s">
        <v>10</v>
      </c>
      <c r="G226" t="s">
        <v>22</v>
      </c>
      <c r="H226" t="s">
        <v>20</v>
      </c>
      <c r="I226">
        <v>4</v>
      </c>
    </row>
    <row r="227" spans="1:9" ht="12.75">
      <c r="A227">
        <v>226</v>
      </c>
      <c r="B227">
        <f t="shared" si="3"/>
        <v>0.001</v>
      </c>
      <c r="C227" t="s">
        <v>8</v>
      </c>
      <c r="D227" t="s">
        <v>9</v>
      </c>
      <c r="E227" s="1">
        <v>6.57</v>
      </c>
      <c r="F227" t="s">
        <v>10</v>
      </c>
      <c r="G227" t="s">
        <v>15</v>
      </c>
      <c r="H227" t="s">
        <v>12</v>
      </c>
      <c r="I227">
        <v>3</v>
      </c>
    </row>
    <row r="228" spans="1:9" ht="12.75">
      <c r="A228">
        <v>227</v>
      </c>
      <c r="B228">
        <f t="shared" si="3"/>
        <v>0.001</v>
      </c>
      <c r="C228" t="s">
        <v>8</v>
      </c>
      <c r="D228" t="s">
        <v>17</v>
      </c>
      <c r="E228" s="1">
        <v>4.52</v>
      </c>
      <c r="F228" t="s">
        <v>10</v>
      </c>
      <c r="G228" t="s">
        <v>20</v>
      </c>
      <c r="H228" t="s">
        <v>19</v>
      </c>
      <c r="I228">
        <v>6</v>
      </c>
    </row>
    <row r="229" spans="1:9" ht="12.75">
      <c r="A229">
        <v>228</v>
      </c>
      <c r="B229">
        <f t="shared" si="3"/>
        <v>0.001</v>
      </c>
      <c r="C229" t="s">
        <v>8</v>
      </c>
      <c r="D229" t="s">
        <v>9</v>
      </c>
      <c r="E229" s="1">
        <v>6.82</v>
      </c>
      <c r="F229" t="s">
        <v>10</v>
      </c>
      <c r="G229" t="s">
        <v>20</v>
      </c>
      <c r="H229" t="s">
        <v>19</v>
      </c>
      <c r="I229">
        <v>6</v>
      </c>
    </row>
    <row r="230" spans="1:9" ht="12.75">
      <c r="A230">
        <v>229</v>
      </c>
      <c r="B230">
        <f t="shared" si="3"/>
        <v>0.001</v>
      </c>
      <c r="C230" t="s">
        <v>8</v>
      </c>
      <c r="D230" t="s">
        <v>17</v>
      </c>
      <c r="E230" s="1">
        <v>5.48</v>
      </c>
      <c r="F230" t="s">
        <v>21</v>
      </c>
      <c r="G230" t="s">
        <v>22</v>
      </c>
      <c r="H230" t="s">
        <v>20</v>
      </c>
      <c r="I230">
        <v>4</v>
      </c>
    </row>
    <row r="231" spans="1:9" ht="12.75">
      <c r="A231">
        <v>230</v>
      </c>
      <c r="B231">
        <f t="shared" si="3"/>
        <v>0.001</v>
      </c>
      <c r="C231" t="s">
        <v>8</v>
      </c>
      <c r="D231" t="s">
        <v>17</v>
      </c>
      <c r="E231" s="1">
        <v>5.96</v>
      </c>
      <c r="F231" t="s">
        <v>10</v>
      </c>
      <c r="G231" t="s">
        <v>22</v>
      </c>
      <c r="H231" t="s">
        <v>19</v>
      </c>
      <c r="I231">
        <v>4</v>
      </c>
    </row>
    <row r="232" spans="1:9" ht="12.75">
      <c r="A232">
        <v>231</v>
      </c>
      <c r="B232">
        <f t="shared" si="3"/>
        <v>0.001</v>
      </c>
      <c r="C232" t="s">
        <v>8</v>
      </c>
      <c r="D232" t="s">
        <v>17</v>
      </c>
      <c r="E232" s="1">
        <v>4.43</v>
      </c>
      <c r="F232" t="s">
        <v>10</v>
      </c>
      <c r="G232" t="s">
        <v>22</v>
      </c>
      <c r="H232" t="s">
        <v>19</v>
      </c>
      <c r="I232">
        <v>4</v>
      </c>
    </row>
    <row r="233" spans="1:9" ht="12.75">
      <c r="A233">
        <v>232</v>
      </c>
      <c r="B233">
        <f t="shared" si="3"/>
        <v>0.001</v>
      </c>
      <c r="C233" t="s">
        <v>8</v>
      </c>
      <c r="D233" t="s">
        <v>17</v>
      </c>
      <c r="E233" s="1">
        <v>3.54</v>
      </c>
      <c r="F233" t="s">
        <v>21</v>
      </c>
      <c r="G233" t="s">
        <v>22</v>
      </c>
      <c r="H233" t="s">
        <v>20</v>
      </c>
      <c r="I233">
        <v>3</v>
      </c>
    </row>
    <row r="234" spans="1:9" ht="12.75">
      <c r="A234">
        <v>233</v>
      </c>
      <c r="B234">
        <f t="shared" si="3"/>
        <v>0.001</v>
      </c>
      <c r="C234" t="s">
        <v>8</v>
      </c>
      <c r="D234" t="s">
        <v>9</v>
      </c>
      <c r="E234" s="1">
        <v>8.42</v>
      </c>
      <c r="F234" t="s">
        <v>10</v>
      </c>
      <c r="G234" t="s">
        <v>18</v>
      </c>
      <c r="H234" t="s">
        <v>12</v>
      </c>
      <c r="I234">
        <v>4</v>
      </c>
    </row>
    <row r="235" spans="1:9" ht="12.75">
      <c r="A235">
        <v>234</v>
      </c>
      <c r="B235">
        <f t="shared" si="3"/>
        <v>0.001</v>
      </c>
      <c r="C235" t="s">
        <v>8</v>
      </c>
      <c r="D235" t="s">
        <v>17</v>
      </c>
      <c r="E235" s="1">
        <v>3.97</v>
      </c>
      <c r="F235" t="s">
        <v>10</v>
      </c>
      <c r="G235" t="s">
        <v>22</v>
      </c>
      <c r="H235" t="s">
        <v>12</v>
      </c>
      <c r="I235">
        <v>5</v>
      </c>
    </row>
    <row r="236" spans="1:9" ht="12.75">
      <c r="A236">
        <v>235</v>
      </c>
      <c r="B236">
        <f t="shared" si="3"/>
        <v>0.001</v>
      </c>
      <c r="C236" t="s">
        <v>8</v>
      </c>
      <c r="D236" t="s">
        <v>17</v>
      </c>
      <c r="E236" s="1">
        <v>8.76</v>
      </c>
      <c r="F236" t="s">
        <v>21</v>
      </c>
      <c r="G236" t="s">
        <v>15</v>
      </c>
      <c r="H236" t="s">
        <v>19</v>
      </c>
      <c r="I236">
        <v>3</v>
      </c>
    </row>
    <row r="237" spans="1:9" ht="12.75">
      <c r="A237">
        <v>236</v>
      </c>
      <c r="B237">
        <f t="shared" si="3"/>
        <v>0.001</v>
      </c>
      <c r="C237" t="s">
        <v>8</v>
      </c>
      <c r="D237" t="s">
        <v>13</v>
      </c>
      <c r="E237" s="1">
        <v>8.55</v>
      </c>
      <c r="F237" t="s">
        <v>21</v>
      </c>
      <c r="G237" t="s">
        <v>18</v>
      </c>
      <c r="H237" t="s">
        <v>19</v>
      </c>
      <c r="I237">
        <v>4</v>
      </c>
    </row>
    <row r="238" spans="1:9" ht="12.75">
      <c r="A238">
        <v>237</v>
      </c>
      <c r="B238">
        <f t="shared" si="3"/>
        <v>0.001</v>
      </c>
      <c r="C238" t="s">
        <v>8</v>
      </c>
      <c r="D238" t="s">
        <v>13</v>
      </c>
      <c r="E238" s="1">
        <v>11.07</v>
      </c>
      <c r="F238" t="s">
        <v>21</v>
      </c>
      <c r="G238" t="s">
        <v>18</v>
      </c>
      <c r="H238" t="s">
        <v>22</v>
      </c>
      <c r="I238">
        <v>4</v>
      </c>
    </row>
    <row r="239" spans="1:9" ht="12.75">
      <c r="A239">
        <v>238</v>
      </c>
      <c r="B239">
        <f t="shared" si="3"/>
        <v>0.001</v>
      </c>
      <c r="C239" t="s">
        <v>8</v>
      </c>
      <c r="D239" t="s">
        <v>9</v>
      </c>
      <c r="E239" s="1">
        <v>5.93</v>
      </c>
      <c r="F239" t="s">
        <v>21</v>
      </c>
      <c r="G239" t="s">
        <v>15</v>
      </c>
      <c r="H239" t="s">
        <v>12</v>
      </c>
      <c r="I239">
        <v>2</v>
      </c>
    </row>
    <row r="240" spans="1:9" ht="12.75">
      <c r="A240">
        <v>239</v>
      </c>
      <c r="B240">
        <f t="shared" si="3"/>
        <v>0.001</v>
      </c>
      <c r="C240" t="s">
        <v>8</v>
      </c>
      <c r="D240" t="s">
        <v>17</v>
      </c>
      <c r="E240" s="1">
        <v>10.87</v>
      </c>
      <c r="F240" t="s">
        <v>21</v>
      </c>
      <c r="G240" t="s">
        <v>15</v>
      </c>
      <c r="H240" t="s">
        <v>19</v>
      </c>
      <c r="I240">
        <v>4</v>
      </c>
    </row>
    <row r="241" spans="1:9" ht="12.75">
      <c r="A241">
        <v>240</v>
      </c>
      <c r="B241">
        <f t="shared" si="3"/>
        <v>0.001</v>
      </c>
      <c r="C241" t="s">
        <v>8</v>
      </c>
      <c r="D241" t="s">
        <v>9</v>
      </c>
      <c r="E241" s="1">
        <v>10.44</v>
      </c>
      <c r="F241" t="s">
        <v>10</v>
      </c>
      <c r="G241" t="s">
        <v>18</v>
      </c>
      <c r="H241" t="s">
        <v>12</v>
      </c>
      <c r="I241">
        <v>5</v>
      </c>
    </row>
    <row r="242" spans="1:9" ht="12.75">
      <c r="A242">
        <v>241</v>
      </c>
      <c r="B242">
        <f t="shared" si="3"/>
        <v>0.001</v>
      </c>
      <c r="C242" t="s">
        <v>8</v>
      </c>
      <c r="D242" t="s">
        <v>9</v>
      </c>
      <c r="E242" s="1">
        <v>2.65</v>
      </c>
      <c r="F242" t="s">
        <v>10</v>
      </c>
      <c r="G242" t="s">
        <v>11</v>
      </c>
      <c r="H242" t="s">
        <v>19</v>
      </c>
      <c r="I242">
        <v>8</v>
      </c>
    </row>
    <row r="243" spans="1:9" ht="12.75">
      <c r="A243">
        <v>242</v>
      </c>
      <c r="B243">
        <f t="shared" si="3"/>
        <v>0.001</v>
      </c>
      <c r="C243" t="s">
        <v>8</v>
      </c>
      <c r="D243" t="s">
        <v>17</v>
      </c>
      <c r="E243" s="1">
        <v>7.19</v>
      </c>
      <c r="F243" t="s">
        <v>21</v>
      </c>
      <c r="G243" t="s">
        <v>20</v>
      </c>
      <c r="H243" t="s">
        <v>22</v>
      </c>
      <c r="I243">
        <v>6</v>
      </c>
    </row>
    <row r="244" spans="1:9" ht="12.75">
      <c r="A244">
        <v>243</v>
      </c>
      <c r="B244">
        <f t="shared" si="3"/>
        <v>0.001</v>
      </c>
      <c r="C244" t="s">
        <v>8</v>
      </c>
      <c r="D244" t="s">
        <v>13</v>
      </c>
      <c r="E244" s="1">
        <v>14.27</v>
      </c>
      <c r="F244" t="s">
        <v>14</v>
      </c>
      <c r="G244" t="s">
        <v>15</v>
      </c>
      <c r="H244" t="s">
        <v>20</v>
      </c>
      <c r="I244">
        <v>6</v>
      </c>
    </row>
    <row r="245" spans="1:9" ht="12.75">
      <c r="A245">
        <v>244</v>
      </c>
      <c r="B245">
        <f t="shared" si="3"/>
        <v>0.001</v>
      </c>
      <c r="C245" t="s">
        <v>8</v>
      </c>
      <c r="D245" t="s">
        <v>13</v>
      </c>
      <c r="E245" s="1">
        <v>4.6</v>
      </c>
      <c r="F245" t="s">
        <v>10</v>
      </c>
      <c r="G245" t="s">
        <v>18</v>
      </c>
      <c r="H245" t="s">
        <v>19</v>
      </c>
      <c r="I245">
        <v>3</v>
      </c>
    </row>
    <row r="246" spans="1:9" ht="12.75">
      <c r="A246">
        <v>245</v>
      </c>
      <c r="B246">
        <f t="shared" si="3"/>
        <v>0.001</v>
      </c>
      <c r="C246" t="s">
        <v>8</v>
      </c>
      <c r="D246" t="s">
        <v>17</v>
      </c>
      <c r="E246" s="1">
        <v>5.11</v>
      </c>
      <c r="F246" t="s">
        <v>10</v>
      </c>
      <c r="G246" t="s">
        <v>20</v>
      </c>
      <c r="H246" t="s">
        <v>12</v>
      </c>
      <c r="I246">
        <v>5</v>
      </c>
    </row>
    <row r="247" spans="1:9" ht="12.75">
      <c r="A247">
        <v>246</v>
      </c>
      <c r="B247">
        <f t="shared" si="3"/>
        <v>0.001</v>
      </c>
      <c r="C247" t="s">
        <v>8</v>
      </c>
      <c r="D247" t="s">
        <v>9</v>
      </c>
      <c r="E247" s="1">
        <v>9.41</v>
      </c>
      <c r="F247" t="s">
        <v>21</v>
      </c>
      <c r="G247" t="s">
        <v>15</v>
      </c>
      <c r="H247" t="s">
        <v>19</v>
      </c>
      <c r="I247">
        <v>2</v>
      </c>
    </row>
    <row r="248" spans="1:9" ht="12.75">
      <c r="A248">
        <v>247</v>
      </c>
      <c r="B248">
        <f t="shared" si="3"/>
        <v>0.001</v>
      </c>
      <c r="C248" t="s">
        <v>8</v>
      </c>
      <c r="D248" t="s">
        <v>9</v>
      </c>
      <c r="E248" s="1">
        <v>11.99</v>
      </c>
      <c r="F248" t="s">
        <v>21</v>
      </c>
      <c r="G248" t="s">
        <v>18</v>
      </c>
      <c r="H248" t="s">
        <v>19</v>
      </c>
      <c r="I248">
        <v>6</v>
      </c>
    </row>
    <row r="249" spans="1:9" ht="12.75">
      <c r="A249">
        <v>248</v>
      </c>
      <c r="B249">
        <f t="shared" si="3"/>
        <v>0.001</v>
      </c>
      <c r="C249" t="s">
        <v>8</v>
      </c>
      <c r="D249" t="s">
        <v>17</v>
      </c>
      <c r="E249" s="1">
        <v>15.98</v>
      </c>
      <c r="F249" t="s">
        <v>14</v>
      </c>
      <c r="G249" t="s">
        <v>15</v>
      </c>
      <c r="H249" t="s">
        <v>20</v>
      </c>
      <c r="I249">
        <v>4</v>
      </c>
    </row>
    <row r="250" spans="1:9" ht="12.75">
      <c r="A250">
        <v>249</v>
      </c>
      <c r="B250">
        <f t="shared" si="3"/>
        <v>0.001</v>
      </c>
      <c r="C250" t="s">
        <v>8</v>
      </c>
      <c r="D250" t="s">
        <v>17</v>
      </c>
      <c r="E250" s="1">
        <v>7.04</v>
      </c>
      <c r="F250" t="s">
        <v>21</v>
      </c>
      <c r="G250" t="s">
        <v>18</v>
      </c>
      <c r="H250" t="s">
        <v>22</v>
      </c>
      <c r="I250">
        <v>3</v>
      </c>
    </row>
    <row r="251" spans="1:9" ht="12.75">
      <c r="A251">
        <v>250</v>
      </c>
      <c r="B251">
        <f t="shared" si="3"/>
        <v>0.001</v>
      </c>
      <c r="C251" t="s">
        <v>8</v>
      </c>
      <c r="D251" t="s">
        <v>17</v>
      </c>
      <c r="E251" s="1">
        <v>9.06</v>
      </c>
      <c r="F251" t="s">
        <v>21</v>
      </c>
      <c r="G251" t="s">
        <v>18</v>
      </c>
      <c r="H251" t="s">
        <v>19</v>
      </c>
      <c r="I251">
        <v>5</v>
      </c>
    </row>
    <row r="252" spans="1:9" ht="12.75">
      <c r="A252">
        <v>251</v>
      </c>
      <c r="B252">
        <f t="shared" si="3"/>
        <v>0.001</v>
      </c>
      <c r="C252" t="s">
        <v>8</v>
      </c>
      <c r="D252" t="s">
        <v>17</v>
      </c>
      <c r="E252" s="1">
        <v>10.68</v>
      </c>
      <c r="F252" t="s">
        <v>10</v>
      </c>
      <c r="G252" t="s">
        <v>20</v>
      </c>
      <c r="H252" t="s">
        <v>19</v>
      </c>
      <c r="I252">
        <v>8</v>
      </c>
    </row>
    <row r="253" spans="1:9" ht="12.75">
      <c r="A253">
        <v>252</v>
      </c>
      <c r="B253">
        <f t="shared" si="3"/>
        <v>0.001</v>
      </c>
      <c r="C253" t="s">
        <v>8</v>
      </c>
      <c r="D253" t="s">
        <v>17</v>
      </c>
      <c r="E253" s="1">
        <v>5.86</v>
      </c>
      <c r="F253" t="s">
        <v>21</v>
      </c>
      <c r="G253" t="s">
        <v>20</v>
      </c>
      <c r="H253" t="s">
        <v>19</v>
      </c>
      <c r="I253">
        <v>6</v>
      </c>
    </row>
    <row r="254" spans="1:9" ht="12.75">
      <c r="A254">
        <v>253</v>
      </c>
      <c r="B254">
        <f t="shared" si="3"/>
        <v>0.001</v>
      </c>
      <c r="C254" t="s">
        <v>8</v>
      </c>
      <c r="D254" t="s">
        <v>9</v>
      </c>
      <c r="E254" s="1">
        <v>5.26</v>
      </c>
      <c r="F254" t="s">
        <v>21</v>
      </c>
      <c r="G254" t="s">
        <v>15</v>
      </c>
      <c r="H254" t="s">
        <v>12</v>
      </c>
      <c r="I254">
        <v>1</v>
      </c>
    </row>
    <row r="255" spans="1:9" ht="12.75">
      <c r="A255">
        <v>254</v>
      </c>
      <c r="B255">
        <f t="shared" si="3"/>
        <v>0.001</v>
      </c>
      <c r="C255" t="s">
        <v>8</v>
      </c>
      <c r="D255" t="s">
        <v>9</v>
      </c>
      <c r="E255" s="1">
        <v>5.67</v>
      </c>
      <c r="F255" t="s">
        <v>10</v>
      </c>
      <c r="G255" t="s">
        <v>20</v>
      </c>
      <c r="H255" t="s">
        <v>12</v>
      </c>
      <c r="I255">
        <v>7</v>
      </c>
    </row>
    <row r="256" spans="1:9" ht="12.75">
      <c r="A256">
        <v>255</v>
      </c>
      <c r="B256">
        <f t="shared" si="3"/>
        <v>0.001</v>
      </c>
      <c r="C256" t="s">
        <v>8</v>
      </c>
      <c r="D256" t="s">
        <v>13</v>
      </c>
      <c r="E256" s="1">
        <v>9.1</v>
      </c>
      <c r="F256" t="s">
        <v>21</v>
      </c>
      <c r="G256" t="s">
        <v>20</v>
      </c>
      <c r="H256" t="s">
        <v>19</v>
      </c>
      <c r="I256">
        <v>7</v>
      </c>
    </row>
    <row r="257" spans="1:9" ht="12.75">
      <c r="A257">
        <v>256</v>
      </c>
      <c r="B257">
        <f t="shared" si="3"/>
        <v>0.001</v>
      </c>
      <c r="C257" t="s">
        <v>8</v>
      </c>
      <c r="D257" t="s">
        <v>17</v>
      </c>
      <c r="E257" s="1">
        <v>3.99</v>
      </c>
      <c r="F257" t="s">
        <v>10</v>
      </c>
      <c r="G257" t="s">
        <v>11</v>
      </c>
      <c r="H257" t="s">
        <v>19</v>
      </c>
      <c r="I257">
        <v>7</v>
      </c>
    </row>
    <row r="258" spans="1:9" ht="12.75">
      <c r="A258">
        <v>257</v>
      </c>
      <c r="B258">
        <f t="shared" si="3"/>
        <v>0.001</v>
      </c>
      <c r="C258" t="s">
        <v>8</v>
      </c>
      <c r="D258" t="s">
        <v>13</v>
      </c>
      <c r="E258" s="1">
        <v>17.53</v>
      </c>
      <c r="F258" t="s">
        <v>14</v>
      </c>
      <c r="G258" t="s">
        <v>15</v>
      </c>
      <c r="H258" t="s">
        <v>19</v>
      </c>
      <c r="I258">
        <v>3</v>
      </c>
    </row>
    <row r="259" spans="1:9" ht="12.75">
      <c r="A259">
        <v>258</v>
      </c>
      <c r="B259">
        <f aca="true" t="shared" si="4" ref="B259:B322">1/1000</f>
        <v>0.001</v>
      </c>
      <c r="C259" t="s">
        <v>8</v>
      </c>
      <c r="D259" t="s">
        <v>17</v>
      </c>
      <c r="E259" s="1">
        <v>2.76</v>
      </c>
      <c r="F259" t="s">
        <v>21</v>
      </c>
      <c r="G259" t="s">
        <v>20</v>
      </c>
      <c r="H259" t="s">
        <v>22</v>
      </c>
      <c r="I259">
        <v>4</v>
      </c>
    </row>
    <row r="260" spans="1:9" ht="12.75">
      <c r="A260">
        <v>259</v>
      </c>
      <c r="B260">
        <f t="shared" si="4"/>
        <v>0.001</v>
      </c>
      <c r="C260" t="s">
        <v>8</v>
      </c>
      <c r="D260" t="s">
        <v>9</v>
      </c>
      <c r="E260" s="1">
        <v>5.99</v>
      </c>
      <c r="F260" t="s">
        <v>21</v>
      </c>
      <c r="G260" t="s">
        <v>18</v>
      </c>
      <c r="H260" t="s">
        <v>12</v>
      </c>
      <c r="I260">
        <v>2</v>
      </c>
    </row>
    <row r="261" spans="1:9" ht="12.75">
      <c r="A261">
        <v>260</v>
      </c>
      <c r="B261">
        <f t="shared" si="4"/>
        <v>0.001</v>
      </c>
      <c r="C261" t="s">
        <v>8</v>
      </c>
      <c r="D261" t="s">
        <v>17</v>
      </c>
      <c r="E261" s="1">
        <v>6.19</v>
      </c>
      <c r="F261" t="s">
        <v>21</v>
      </c>
      <c r="G261" t="s">
        <v>20</v>
      </c>
      <c r="H261" t="s">
        <v>19</v>
      </c>
      <c r="I261">
        <v>6</v>
      </c>
    </row>
    <row r="262" spans="1:9" ht="12.75">
      <c r="A262">
        <v>261</v>
      </c>
      <c r="B262">
        <f t="shared" si="4"/>
        <v>0.001</v>
      </c>
      <c r="C262" t="s">
        <v>8</v>
      </c>
      <c r="D262" t="s">
        <v>17</v>
      </c>
      <c r="E262" s="1">
        <v>5.96</v>
      </c>
      <c r="F262" t="s">
        <v>21</v>
      </c>
      <c r="G262" t="s">
        <v>22</v>
      </c>
      <c r="H262" t="s">
        <v>19</v>
      </c>
      <c r="I262">
        <v>5</v>
      </c>
    </row>
    <row r="263" spans="1:9" ht="12.75">
      <c r="A263">
        <v>262</v>
      </c>
      <c r="B263">
        <f t="shared" si="4"/>
        <v>0.001</v>
      </c>
      <c r="C263" t="s">
        <v>8</v>
      </c>
      <c r="D263" t="s">
        <v>9</v>
      </c>
      <c r="E263" s="1">
        <v>7.23</v>
      </c>
      <c r="F263" t="s">
        <v>10</v>
      </c>
      <c r="G263" t="s">
        <v>18</v>
      </c>
      <c r="H263" t="s">
        <v>12</v>
      </c>
      <c r="I263">
        <v>5</v>
      </c>
    </row>
    <row r="264" spans="1:9" ht="12.75">
      <c r="A264">
        <v>263</v>
      </c>
      <c r="B264">
        <f t="shared" si="4"/>
        <v>0.001</v>
      </c>
      <c r="C264" t="s">
        <v>8</v>
      </c>
      <c r="D264" t="s">
        <v>9</v>
      </c>
      <c r="E264" s="1">
        <v>2.88</v>
      </c>
      <c r="F264" t="s">
        <v>10</v>
      </c>
      <c r="G264" t="s">
        <v>20</v>
      </c>
      <c r="H264" t="s">
        <v>12</v>
      </c>
      <c r="I264">
        <v>4</v>
      </c>
    </row>
    <row r="265" spans="1:9" ht="12.75">
      <c r="A265">
        <v>264</v>
      </c>
      <c r="B265">
        <f t="shared" si="4"/>
        <v>0.001</v>
      </c>
      <c r="C265" t="s">
        <v>8</v>
      </c>
      <c r="D265" t="s">
        <v>13</v>
      </c>
      <c r="E265" s="1">
        <v>13.92</v>
      </c>
      <c r="F265" t="s">
        <v>14</v>
      </c>
      <c r="G265" t="s">
        <v>15</v>
      </c>
      <c r="H265" t="s">
        <v>19</v>
      </c>
      <c r="I265">
        <v>2</v>
      </c>
    </row>
    <row r="266" spans="1:9" ht="12.75">
      <c r="A266">
        <v>265</v>
      </c>
      <c r="B266">
        <f t="shared" si="4"/>
        <v>0.001</v>
      </c>
      <c r="C266" t="s">
        <v>8</v>
      </c>
      <c r="D266" t="s">
        <v>17</v>
      </c>
      <c r="E266" s="1">
        <v>15.6</v>
      </c>
      <c r="F266" t="s">
        <v>21</v>
      </c>
      <c r="G266" t="s">
        <v>18</v>
      </c>
      <c r="H266" t="s">
        <v>19</v>
      </c>
      <c r="I266">
        <v>6</v>
      </c>
    </row>
    <row r="267" spans="1:9" ht="12.75">
      <c r="A267">
        <v>266</v>
      </c>
      <c r="B267">
        <f t="shared" si="4"/>
        <v>0.001</v>
      </c>
      <c r="C267" t="s">
        <v>8</v>
      </c>
      <c r="D267" t="s">
        <v>9</v>
      </c>
      <c r="E267" s="1">
        <v>6.4</v>
      </c>
      <c r="F267" t="s">
        <v>10</v>
      </c>
      <c r="G267" t="s">
        <v>18</v>
      </c>
      <c r="H267" t="s">
        <v>12</v>
      </c>
      <c r="I267">
        <v>5</v>
      </c>
    </row>
    <row r="268" spans="1:9" ht="12.75">
      <c r="A268">
        <v>267</v>
      </c>
      <c r="B268">
        <f t="shared" si="4"/>
        <v>0.001</v>
      </c>
      <c r="C268" t="s">
        <v>8</v>
      </c>
      <c r="D268" t="s">
        <v>17</v>
      </c>
      <c r="E268" s="1">
        <v>8.63</v>
      </c>
      <c r="F268" t="s">
        <v>10</v>
      </c>
      <c r="G268" t="s">
        <v>18</v>
      </c>
      <c r="H268" t="s">
        <v>12</v>
      </c>
      <c r="I268">
        <v>6</v>
      </c>
    </row>
    <row r="269" spans="1:9" ht="12.75">
      <c r="A269">
        <v>268</v>
      </c>
      <c r="B269">
        <f t="shared" si="4"/>
        <v>0.001</v>
      </c>
      <c r="C269" t="s">
        <v>8</v>
      </c>
      <c r="D269" t="s">
        <v>17</v>
      </c>
      <c r="E269" s="1">
        <v>7.16</v>
      </c>
      <c r="F269" t="s">
        <v>21</v>
      </c>
      <c r="G269" t="s">
        <v>15</v>
      </c>
      <c r="H269" t="s">
        <v>12</v>
      </c>
      <c r="I269">
        <v>3</v>
      </c>
    </row>
    <row r="270" spans="1:9" ht="12.75">
      <c r="A270">
        <v>269</v>
      </c>
      <c r="B270">
        <f t="shared" si="4"/>
        <v>0.001</v>
      </c>
      <c r="C270" t="s">
        <v>8</v>
      </c>
      <c r="D270" t="s">
        <v>17</v>
      </c>
      <c r="E270" s="1">
        <v>4.71</v>
      </c>
      <c r="F270" t="s">
        <v>10</v>
      </c>
      <c r="G270" t="s">
        <v>20</v>
      </c>
      <c r="H270" t="s">
        <v>12</v>
      </c>
      <c r="I270">
        <v>4</v>
      </c>
    </row>
    <row r="271" spans="1:9" ht="12.75">
      <c r="A271">
        <v>270</v>
      </c>
      <c r="B271">
        <f t="shared" si="4"/>
        <v>0.001</v>
      </c>
      <c r="C271" t="s">
        <v>8</v>
      </c>
      <c r="D271" t="s">
        <v>17</v>
      </c>
      <c r="E271" s="1">
        <v>8.59</v>
      </c>
      <c r="F271" t="s">
        <v>21</v>
      </c>
      <c r="G271" t="s">
        <v>22</v>
      </c>
      <c r="H271" t="s">
        <v>19</v>
      </c>
      <c r="I271">
        <v>6</v>
      </c>
    </row>
    <row r="272" spans="1:9" ht="12.75">
      <c r="A272">
        <v>271</v>
      </c>
      <c r="B272">
        <f t="shared" si="4"/>
        <v>0.001</v>
      </c>
      <c r="C272" t="s">
        <v>8</v>
      </c>
      <c r="D272" t="s">
        <v>9</v>
      </c>
      <c r="E272" s="1">
        <v>4.71</v>
      </c>
      <c r="F272" t="s">
        <v>10</v>
      </c>
      <c r="G272" t="s">
        <v>20</v>
      </c>
      <c r="H272" t="s">
        <v>19</v>
      </c>
      <c r="I272">
        <v>5</v>
      </c>
    </row>
    <row r="273" spans="1:9" ht="12.75">
      <c r="A273">
        <v>272</v>
      </c>
      <c r="B273">
        <f t="shared" si="4"/>
        <v>0.001</v>
      </c>
      <c r="C273" t="s">
        <v>8</v>
      </c>
      <c r="D273" t="s">
        <v>17</v>
      </c>
      <c r="E273" s="1">
        <v>11.48</v>
      </c>
      <c r="F273" t="s">
        <v>21</v>
      </c>
      <c r="G273" t="s">
        <v>18</v>
      </c>
      <c r="H273" t="s">
        <v>19</v>
      </c>
      <c r="I273">
        <v>4</v>
      </c>
    </row>
    <row r="274" spans="1:9" ht="12.75">
      <c r="A274">
        <v>273</v>
      </c>
      <c r="B274">
        <f t="shared" si="4"/>
        <v>0.001</v>
      </c>
      <c r="C274" t="s">
        <v>8</v>
      </c>
      <c r="D274" t="s">
        <v>9</v>
      </c>
      <c r="E274" s="1">
        <v>2.01</v>
      </c>
      <c r="F274" t="s">
        <v>10</v>
      </c>
      <c r="G274" t="s">
        <v>20</v>
      </c>
      <c r="H274" t="s">
        <v>12</v>
      </c>
      <c r="I274">
        <v>6</v>
      </c>
    </row>
    <row r="275" spans="1:9" ht="12.75">
      <c r="A275">
        <v>274</v>
      </c>
      <c r="B275">
        <f t="shared" si="4"/>
        <v>0.001</v>
      </c>
      <c r="C275" t="s">
        <v>8</v>
      </c>
      <c r="D275" t="s">
        <v>17</v>
      </c>
      <c r="E275" s="1">
        <v>9.5</v>
      </c>
      <c r="F275" t="s">
        <v>21</v>
      </c>
      <c r="G275" t="s">
        <v>15</v>
      </c>
      <c r="H275" t="s">
        <v>19</v>
      </c>
      <c r="I275">
        <v>4</v>
      </c>
    </row>
    <row r="276" spans="1:9" ht="12.75">
      <c r="A276">
        <v>275</v>
      </c>
      <c r="B276">
        <f t="shared" si="4"/>
        <v>0.001</v>
      </c>
      <c r="C276" t="s">
        <v>8</v>
      </c>
      <c r="D276" t="s">
        <v>9</v>
      </c>
      <c r="E276" s="1">
        <v>3.31</v>
      </c>
      <c r="F276" t="s">
        <v>21</v>
      </c>
      <c r="G276" t="s">
        <v>15</v>
      </c>
      <c r="H276" t="s">
        <v>19</v>
      </c>
      <c r="I276">
        <v>1</v>
      </c>
    </row>
    <row r="277" spans="1:9" ht="12.75">
      <c r="A277">
        <v>276</v>
      </c>
      <c r="B277">
        <f t="shared" si="4"/>
        <v>0.001</v>
      </c>
      <c r="C277" t="s">
        <v>8</v>
      </c>
      <c r="D277" t="s">
        <v>9</v>
      </c>
      <c r="E277" s="1">
        <v>4.22</v>
      </c>
      <c r="F277" t="s">
        <v>10</v>
      </c>
      <c r="G277" t="s">
        <v>18</v>
      </c>
      <c r="H277" t="s">
        <v>19</v>
      </c>
      <c r="I277">
        <v>3</v>
      </c>
    </row>
    <row r="278" spans="1:9" ht="12.75">
      <c r="A278">
        <v>277</v>
      </c>
      <c r="B278">
        <f t="shared" si="4"/>
        <v>0.001</v>
      </c>
      <c r="C278" t="s">
        <v>8</v>
      </c>
      <c r="D278" t="s">
        <v>13</v>
      </c>
      <c r="E278" s="1">
        <v>11.07</v>
      </c>
      <c r="F278" t="s">
        <v>10</v>
      </c>
      <c r="G278" t="s">
        <v>20</v>
      </c>
      <c r="H278" t="s">
        <v>22</v>
      </c>
      <c r="I278">
        <v>6</v>
      </c>
    </row>
    <row r="279" spans="1:9" ht="12.75">
      <c r="A279">
        <v>278</v>
      </c>
      <c r="B279">
        <f t="shared" si="4"/>
        <v>0.001</v>
      </c>
      <c r="C279" t="s">
        <v>8</v>
      </c>
      <c r="D279" t="s">
        <v>17</v>
      </c>
      <c r="E279" s="1">
        <v>14.45</v>
      </c>
      <c r="F279" t="s">
        <v>21</v>
      </c>
      <c r="G279" t="s">
        <v>18</v>
      </c>
      <c r="H279" t="s">
        <v>22</v>
      </c>
      <c r="I279">
        <v>6</v>
      </c>
    </row>
    <row r="280" spans="1:9" ht="12.75">
      <c r="A280">
        <v>279</v>
      </c>
      <c r="B280">
        <f t="shared" si="4"/>
        <v>0.001</v>
      </c>
      <c r="C280" t="s">
        <v>8</v>
      </c>
      <c r="D280" t="s">
        <v>13</v>
      </c>
      <c r="E280" s="1">
        <v>10.15</v>
      </c>
      <c r="F280" t="s">
        <v>21</v>
      </c>
      <c r="G280" t="s">
        <v>18</v>
      </c>
      <c r="H280" t="s">
        <v>19</v>
      </c>
      <c r="I280">
        <v>3</v>
      </c>
    </row>
    <row r="281" spans="1:9" ht="12.75">
      <c r="A281">
        <v>280</v>
      </c>
      <c r="B281">
        <f t="shared" si="4"/>
        <v>0.001</v>
      </c>
      <c r="C281" t="s">
        <v>8</v>
      </c>
      <c r="D281" t="s">
        <v>17</v>
      </c>
      <c r="E281" s="1">
        <v>6.75</v>
      </c>
      <c r="F281" t="s">
        <v>10</v>
      </c>
      <c r="G281" t="s">
        <v>20</v>
      </c>
      <c r="H281" t="s">
        <v>19</v>
      </c>
      <c r="I281">
        <v>6</v>
      </c>
    </row>
    <row r="282" spans="1:9" ht="12.75">
      <c r="A282">
        <v>281</v>
      </c>
      <c r="B282">
        <f t="shared" si="4"/>
        <v>0.001</v>
      </c>
      <c r="C282" t="s">
        <v>8</v>
      </c>
      <c r="D282" t="s">
        <v>9</v>
      </c>
      <c r="E282" s="1">
        <v>1.08</v>
      </c>
      <c r="F282" t="s">
        <v>10</v>
      </c>
      <c r="G282" t="s">
        <v>11</v>
      </c>
      <c r="H282" t="s">
        <v>12</v>
      </c>
      <c r="I282">
        <v>4</v>
      </c>
    </row>
    <row r="283" spans="1:9" ht="12.75">
      <c r="A283">
        <v>282</v>
      </c>
      <c r="B283">
        <f t="shared" si="4"/>
        <v>0.001</v>
      </c>
      <c r="C283" t="s">
        <v>8</v>
      </c>
      <c r="D283" t="s">
        <v>9</v>
      </c>
      <c r="E283" s="1">
        <v>4.41</v>
      </c>
      <c r="F283" t="s">
        <v>21</v>
      </c>
      <c r="G283" t="s">
        <v>15</v>
      </c>
      <c r="H283" t="s">
        <v>19</v>
      </c>
      <c r="I283">
        <v>1</v>
      </c>
    </row>
    <row r="284" spans="1:9" ht="12.75">
      <c r="A284">
        <v>283</v>
      </c>
      <c r="B284">
        <f t="shared" si="4"/>
        <v>0.001</v>
      </c>
      <c r="C284" t="s">
        <v>8</v>
      </c>
      <c r="D284" t="s">
        <v>17</v>
      </c>
      <c r="E284" s="1">
        <v>12.74</v>
      </c>
      <c r="F284" t="s">
        <v>21</v>
      </c>
      <c r="G284" t="s">
        <v>15</v>
      </c>
      <c r="H284" t="s">
        <v>19</v>
      </c>
      <c r="I284">
        <v>5</v>
      </c>
    </row>
    <row r="285" spans="1:9" ht="12.75">
      <c r="A285">
        <v>284</v>
      </c>
      <c r="B285">
        <f t="shared" si="4"/>
        <v>0.001</v>
      </c>
      <c r="C285" t="s">
        <v>8</v>
      </c>
      <c r="D285" t="s">
        <v>9</v>
      </c>
      <c r="E285" s="1">
        <v>4.28</v>
      </c>
      <c r="F285" t="s">
        <v>10</v>
      </c>
      <c r="G285" t="s">
        <v>22</v>
      </c>
      <c r="H285" t="s">
        <v>12</v>
      </c>
      <c r="I285">
        <v>2</v>
      </c>
    </row>
    <row r="286" spans="1:9" ht="12.75">
      <c r="A286">
        <v>285</v>
      </c>
      <c r="B286">
        <f t="shared" si="4"/>
        <v>0.001</v>
      </c>
      <c r="C286" t="s">
        <v>8</v>
      </c>
      <c r="D286" t="s">
        <v>13</v>
      </c>
      <c r="E286" s="1">
        <v>10.87</v>
      </c>
      <c r="F286" t="s">
        <v>10</v>
      </c>
      <c r="G286" t="s">
        <v>22</v>
      </c>
      <c r="H286" t="s">
        <v>19</v>
      </c>
      <c r="I286">
        <v>7</v>
      </c>
    </row>
    <row r="287" spans="1:9" ht="12.75">
      <c r="A287">
        <v>286</v>
      </c>
      <c r="B287">
        <f t="shared" si="4"/>
        <v>0.001</v>
      </c>
      <c r="C287" t="s">
        <v>8</v>
      </c>
      <c r="D287" t="s">
        <v>17</v>
      </c>
      <c r="E287" s="1">
        <v>5.93</v>
      </c>
      <c r="F287" t="s">
        <v>10</v>
      </c>
      <c r="G287" t="s">
        <v>11</v>
      </c>
      <c r="H287" t="s">
        <v>12</v>
      </c>
      <c r="I287">
        <v>8</v>
      </c>
    </row>
    <row r="288" spans="1:9" ht="12.75">
      <c r="A288">
        <v>287</v>
      </c>
      <c r="B288">
        <f t="shared" si="4"/>
        <v>0.001</v>
      </c>
      <c r="C288" t="s">
        <v>8</v>
      </c>
      <c r="D288" t="s">
        <v>17</v>
      </c>
      <c r="E288" s="1">
        <v>11.68</v>
      </c>
      <c r="F288" t="s">
        <v>21</v>
      </c>
      <c r="G288" t="s">
        <v>15</v>
      </c>
      <c r="H288" t="s">
        <v>20</v>
      </c>
      <c r="I288">
        <v>4</v>
      </c>
    </row>
    <row r="289" spans="1:9" ht="12.75">
      <c r="A289">
        <v>288</v>
      </c>
      <c r="B289">
        <f t="shared" si="4"/>
        <v>0.001</v>
      </c>
      <c r="C289" t="s">
        <v>8</v>
      </c>
      <c r="D289" t="s">
        <v>9</v>
      </c>
      <c r="E289" s="1">
        <v>4.54</v>
      </c>
      <c r="F289" t="s">
        <v>10</v>
      </c>
      <c r="G289" t="s">
        <v>18</v>
      </c>
      <c r="H289" t="s">
        <v>12</v>
      </c>
      <c r="I289">
        <v>4</v>
      </c>
    </row>
    <row r="290" spans="1:9" ht="12.75">
      <c r="A290">
        <v>289</v>
      </c>
      <c r="B290">
        <f t="shared" si="4"/>
        <v>0.001</v>
      </c>
      <c r="C290" t="s">
        <v>8</v>
      </c>
      <c r="D290" t="s">
        <v>13</v>
      </c>
      <c r="E290" s="1">
        <v>10.06</v>
      </c>
      <c r="F290" t="s">
        <v>21</v>
      </c>
      <c r="G290" t="s">
        <v>18</v>
      </c>
      <c r="H290" t="s">
        <v>19</v>
      </c>
      <c r="I290">
        <v>4</v>
      </c>
    </row>
    <row r="291" spans="1:9" ht="12.75">
      <c r="A291">
        <v>290</v>
      </c>
      <c r="B291">
        <f t="shared" si="4"/>
        <v>0.001</v>
      </c>
      <c r="C291" t="s">
        <v>8</v>
      </c>
      <c r="D291" t="s">
        <v>17</v>
      </c>
      <c r="E291" s="1">
        <v>10.58</v>
      </c>
      <c r="F291" t="s">
        <v>10</v>
      </c>
      <c r="G291" t="s">
        <v>15</v>
      </c>
      <c r="H291" t="s">
        <v>19</v>
      </c>
      <c r="I291">
        <v>3</v>
      </c>
    </row>
    <row r="292" spans="1:9" ht="12.75">
      <c r="A292">
        <v>291</v>
      </c>
      <c r="B292">
        <f t="shared" si="4"/>
        <v>0.001</v>
      </c>
      <c r="C292" t="s">
        <v>8</v>
      </c>
      <c r="D292" t="s">
        <v>17</v>
      </c>
      <c r="E292" s="1">
        <v>1.65</v>
      </c>
      <c r="F292" t="s">
        <v>10</v>
      </c>
      <c r="G292" t="s">
        <v>20</v>
      </c>
      <c r="H292" t="s">
        <v>19</v>
      </c>
      <c r="I292">
        <v>4</v>
      </c>
    </row>
    <row r="293" spans="1:9" ht="12.75">
      <c r="A293">
        <v>292</v>
      </c>
      <c r="B293">
        <f t="shared" si="4"/>
        <v>0.001</v>
      </c>
      <c r="C293" t="s">
        <v>8</v>
      </c>
      <c r="D293" t="s">
        <v>17</v>
      </c>
      <c r="E293" s="1">
        <v>6.5</v>
      </c>
      <c r="F293" t="s">
        <v>10</v>
      </c>
      <c r="G293" t="s">
        <v>20</v>
      </c>
      <c r="H293" t="s">
        <v>19</v>
      </c>
      <c r="I293">
        <v>6</v>
      </c>
    </row>
    <row r="294" spans="1:9" ht="12.75">
      <c r="A294">
        <v>293</v>
      </c>
      <c r="B294">
        <f t="shared" si="4"/>
        <v>0.001</v>
      </c>
      <c r="C294" t="s">
        <v>8</v>
      </c>
      <c r="D294" t="s">
        <v>9</v>
      </c>
      <c r="E294" s="1">
        <v>3.4</v>
      </c>
      <c r="F294" t="s">
        <v>10</v>
      </c>
      <c r="G294" t="s">
        <v>20</v>
      </c>
      <c r="H294" t="s">
        <v>12</v>
      </c>
      <c r="I294">
        <v>4</v>
      </c>
    </row>
    <row r="295" spans="1:9" ht="12.75">
      <c r="A295">
        <v>294</v>
      </c>
      <c r="B295">
        <f t="shared" si="4"/>
        <v>0.001</v>
      </c>
      <c r="C295" t="s">
        <v>8</v>
      </c>
      <c r="D295" t="s">
        <v>17</v>
      </c>
      <c r="E295" s="1">
        <v>8.89</v>
      </c>
      <c r="F295" t="s">
        <v>10</v>
      </c>
      <c r="G295" t="s">
        <v>18</v>
      </c>
      <c r="H295" t="s">
        <v>19</v>
      </c>
      <c r="I295">
        <v>5</v>
      </c>
    </row>
    <row r="296" spans="1:9" ht="12.75">
      <c r="A296">
        <v>295</v>
      </c>
      <c r="B296">
        <f t="shared" si="4"/>
        <v>0.001</v>
      </c>
      <c r="C296" t="s">
        <v>8</v>
      </c>
      <c r="D296" t="s">
        <v>17</v>
      </c>
      <c r="E296" s="1">
        <v>6.57</v>
      </c>
      <c r="F296" t="s">
        <v>10</v>
      </c>
      <c r="G296" t="s">
        <v>22</v>
      </c>
      <c r="H296" t="s">
        <v>12</v>
      </c>
      <c r="I296">
        <v>5</v>
      </c>
    </row>
    <row r="297" spans="1:9" ht="12.75">
      <c r="A297">
        <v>296</v>
      </c>
      <c r="B297">
        <f t="shared" si="4"/>
        <v>0.001</v>
      </c>
      <c r="C297" t="s">
        <v>8</v>
      </c>
      <c r="D297" t="s">
        <v>13</v>
      </c>
      <c r="E297" s="1">
        <v>9.1</v>
      </c>
      <c r="F297" t="s">
        <v>21</v>
      </c>
      <c r="G297" t="s">
        <v>22</v>
      </c>
      <c r="H297" t="s">
        <v>19</v>
      </c>
      <c r="I297">
        <v>6</v>
      </c>
    </row>
    <row r="298" spans="1:9" ht="12.75">
      <c r="A298">
        <v>297</v>
      </c>
      <c r="B298">
        <f t="shared" si="4"/>
        <v>0.001</v>
      </c>
      <c r="C298" t="s">
        <v>8</v>
      </c>
      <c r="D298" t="s">
        <v>9</v>
      </c>
      <c r="E298" s="1">
        <v>9.1</v>
      </c>
      <c r="F298" t="s">
        <v>10</v>
      </c>
      <c r="G298" t="s">
        <v>20</v>
      </c>
      <c r="H298" t="s">
        <v>19</v>
      </c>
      <c r="I298">
        <v>8</v>
      </c>
    </row>
    <row r="299" spans="1:9" ht="12.75">
      <c r="A299">
        <v>298</v>
      </c>
      <c r="B299">
        <f t="shared" si="4"/>
        <v>0.001</v>
      </c>
      <c r="C299" t="s">
        <v>8</v>
      </c>
      <c r="D299" t="s">
        <v>17</v>
      </c>
      <c r="E299" s="1">
        <v>4.46</v>
      </c>
      <c r="F299" t="s">
        <v>10</v>
      </c>
      <c r="G299" t="s">
        <v>20</v>
      </c>
      <c r="H299" t="s">
        <v>19</v>
      </c>
      <c r="I299">
        <v>5</v>
      </c>
    </row>
    <row r="300" spans="1:9" ht="12.75">
      <c r="A300">
        <v>299</v>
      </c>
      <c r="B300">
        <f t="shared" si="4"/>
        <v>0.001</v>
      </c>
      <c r="C300" t="s">
        <v>8</v>
      </c>
      <c r="D300" t="s">
        <v>13</v>
      </c>
      <c r="E300" s="1">
        <v>5.29</v>
      </c>
      <c r="F300" t="s">
        <v>10</v>
      </c>
      <c r="G300" t="s">
        <v>20</v>
      </c>
      <c r="H300" t="s">
        <v>19</v>
      </c>
      <c r="I300">
        <v>7</v>
      </c>
    </row>
    <row r="301" spans="1:9" ht="12.75">
      <c r="A301">
        <v>300</v>
      </c>
      <c r="B301">
        <f t="shared" si="4"/>
        <v>0.001</v>
      </c>
      <c r="C301" t="s">
        <v>8</v>
      </c>
      <c r="D301" t="s">
        <v>13</v>
      </c>
      <c r="E301" s="1">
        <v>5.08</v>
      </c>
      <c r="F301" t="s">
        <v>10</v>
      </c>
      <c r="G301" t="s">
        <v>20</v>
      </c>
      <c r="H301" t="s">
        <v>19</v>
      </c>
      <c r="I301">
        <v>6</v>
      </c>
    </row>
    <row r="302" spans="1:9" ht="12.75">
      <c r="A302">
        <v>301</v>
      </c>
      <c r="B302">
        <f t="shared" si="4"/>
        <v>0.001</v>
      </c>
      <c r="C302" t="s">
        <v>8</v>
      </c>
      <c r="D302" t="s">
        <v>17</v>
      </c>
      <c r="E302" s="1">
        <v>2.7</v>
      </c>
      <c r="F302" t="s">
        <v>10</v>
      </c>
      <c r="G302" t="s">
        <v>11</v>
      </c>
      <c r="H302" t="s">
        <v>19</v>
      </c>
      <c r="I302">
        <v>6</v>
      </c>
    </row>
    <row r="303" spans="1:9" ht="12.75">
      <c r="A303">
        <v>302</v>
      </c>
      <c r="B303">
        <f t="shared" si="4"/>
        <v>0.001</v>
      </c>
      <c r="C303" t="s">
        <v>8</v>
      </c>
      <c r="D303" t="s">
        <v>17</v>
      </c>
      <c r="E303" s="1">
        <v>11.12</v>
      </c>
      <c r="F303" t="s">
        <v>14</v>
      </c>
      <c r="G303" t="s">
        <v>15</v>
      </c>
      <c r="H303" t="s">
        <v>19</v>
      </c>
      <c r="I303">
        <v>2</v>
      </c>
    </row>
    <row r="304" spans="1:9" ht="12.75">
      <c r="A304">
        <v>303</v>
      </c>
      <c r="B304">
        <f t="shared" si="4"/>
        <v>0.001</v>
      </c>
      <c r="C304" t="s">
        <v>8</v>
      </c>
      <c r="D304" t="s">
        <v>9</v>
      </c>
      <c r="E304" s="1">
        <v>2.5</v>
      </c>
      <c r="F304" t="s">
        <v>10</v>
      </c>
      <c r="G304" t="s">
        <v>20</v>
      </c>
      <c r="H304" t="s">
        <v>12</v>
      </c>
      <c r="I304">
        <v>7</v>
      </c>
    </row>
    <row r="305" spans="1:9" ht="12.75">
      <c r="A305">
        <v>304</v>
      </c>
      <c r="B305">
        <f t="shared" si="4"/>
        <v>0.001</v>
      </c>
      <c r="C305" t="s">
        <v>8</v>
      </c>
      <c r="D305" t="s">
        <v>13</v>
      </c>
      <c r="E305" s="1">
        <v>14.39</v>
      </c>
      <c r="F305" t="s">
        <v>14</v>
      </c>
      <c r="G305" t="s">
        <v>15</v>
      </c>
      <c r="H305" t="s">
        <v>22</v>
      </c>
      <c r="I305">
        <v>1</v>
      </c>
    </row>
    <row r="306" spans="1:9" ht="12.75">
      <c r="A306">
        <v>305</v>
      </c>
      <c r="B306">
        <f t="shared" si="4"/>
        <v>0.001</v>
      </c>
      <c r="C306" t="s">
        <v>8</v>
      </c>
      <c r="D306" t="s">
        <v>23</v>
      </c>
      <c r="E306" s="1">
        <v>2.23</v>
      </c>
      <c r="F306" t="s">
        <v>10</v>
      </c>
      <c r="G306" t="s">
        <v>11</v>
      </c>
      <c r="H306" t="s">
        <v>22</v>
      </c>
      <c r="I306">
        <v>5</v>
      </c>
    </row>
    <row r="307" spans="1:9" ht="12.75">
      <c r="A307">
        <v>306</v>
      </c>
      <c r="B307">
        <f t="shared" si="4"/>
        <v>0.001</v>
      </c>
      <c r="C307" t="s">
        <v>8</v>
      </c>
      <c r="D307" t="s">
        <v>17</v>
      </c>
      <c r="E307" s="1">
        <v>10.97</v>
      </c>
      <c r="F307" t="s">
        <v>10</v>
      </c>
      <c r="G307" t="s">
        <v>22</v>
      </c>
      <c r="H307" t="s">
        <v>12</v>
      </c>
      <c r="I307">
        <v>6</v>
      </c>
    </row>
    <row r="308" spans="1:9" ht="12.75">
      <c r="A308">
        <v>307</v>
      </c>
      <c r="B308">
        <f t="shared" si="4"/>
        <v>0.001</v>
      </c>
      <c r="C308" t="s">
        <v>8</v>
      </c>
      <c r="D308" t="s">
        <v>13</v>
      </c>
      <c r="E308" s="1">
        <v>5.54</v>
      </c>
      <c r="F308" t="s">
        <v>10</v>
      </c>
      <c r="G308" t="s">
        <v>20</v>
      </c>
      <c r="H308" t="s">
        <v>22</v>
      </c>
      <c r="I308">
        <v>5</v>
      </c>
    </row>
    <row r="309" spans="1:9" ht="12.75">
      <c r="A309">
        <v>308</v>
      </c>
      <c r="B309">
        <f t="shared" si="4"/>
        <v>0.001</v>
      </c>
      <c r="C309" t="s">
        <v>8</v>
      </c>
      <c r="D309" t="s">
        <v>17</v>
      </c>
      <c r="E309" s="1">
        <v>9.46</v>
      </c>
      <c r="F309" t="s">
        <v>14</v>
      </c>
      <c r="G309" t="s">
        <v>15</v>
      </c>
      <c r="H309" t="s">
        <v>19</v>
      </c>
      <c r="I309">
        <v>1</v>
      </c>
    </row>
    <row r="310" spans="1:9" ht="12.75">
      <c r="A310">
        <v>309</v>
      </c>
      <c r="B310">
        <f t="shared" si="4"/>
        <v>0.001</v>
      </c>
      <c r="C310" t="s">
        <v>8</v>
      </c>
      <c r="D310" t="s">
        <v>13</v>
      </c>
      <c r="E310" s="1">
        <v>10.82</v>
      </c>
      <c r="F310" t="s">
        <v>21</v>
      </c>
      <c r="G310" t="s">
        <v>18</v>
      </c>
      <c r="H310" t="s">
        <v>19</v>
      </c>
      <c r="I310">
        <v>4</v>
      </c>
    </row>
    <row r="311" spans="1:9" ht="12.75">
      <c r="A311">
        <v>310</v>
      </c>
      <c r="B311">
        <f t="shared" si="4"/>
        <v>0.001</v>
      </c>
      <c r="C311" t="s">
        <v>8</v>
      </c>
      <c r="D311" t="s">
        <v>13</v>
      </c>
      <c r="E311" s="1">
        <v>9.73</v>
      </c>
      <c r="F311" t="s">
        <v>14</v>
      </c>
      <c r="G311" t="s">
        <v>15</v>
      </c>
      <c r="H311" t="s">
        <v>19</v>
      </c>
      <c r="I311">
        <v>2</v>
      </c>
    </row>
    <row r="312" spans="1:9" ht="12.75">
      <c r="A312">
        <v>311</v>
      </c>
      <c r="B312">
        <f t="shared" si="4"/>
        <v>0.001</v>
      </c>
      <c r="C312" t="s">
        <v>8</v>
      </c>
      <c r="D312" t="s">
        <v>9</v>
      </c>
      <c r="E312" s="1">
        <v>6.9</v>
      </c>
      <c r="F312" t="s">
        <v>10</v>
      </c>
      <c r="G312" t="s">
        <v>18</v>
      </c>
      <c r="H312" t="s">
        <v>19</v>
      </c>
      <c r="I312">
        <v>4</v>
      </c>
    </row>
    <row r="313" spans="1:9" ht="12.75">
      <c r="A313">
        <v>312</v>
      </c>
      <c r="B313">
        <f t="shared" si="4"/>
        <v>0.001</v>
      </c>
      <c r="C313" t="s">
        <v>8</v>
      </c>
      <c r="D313" t="s">
        <v>13</v>
      </c>
      <c r="E313" s="1">
        <v>6.13</v>
      </c>
      <c r="F313" t="s">
        <v>10</v>
      </c>
      <c r="G313" t="s">
        <v>20</v>
      </c>
      <c r="H313" t="s">
        <v>19</v>
      </c>
      <c r="I313">
        <v>7</v>
      </c>
    </row>
    <row r="314" spans="1:9" ht="12.75">
      <c r="A314">
        <v>313</v>
      </c>
      <c r="B314">
        <f t="shared" si="4"/>
        <v>0.001</v>
      </c>
      <c r="C314" t="s">
        <v>8</v>
      </c>
      <c r="D314" t="s">
        <v>17</v>
      </c>
      <c r="E314" s="1">
        <v>3.29</v>
      </c>
      <c r="F314" t="s">
        <v>10</v>
      </c>
      <c r="G314" t="s">
        <v>11</v>
      </c>
      <c r="H314" t="s">
        <v>12</v>
      </c>
      <c r="I314">
        <v>8</v>
      </c>
    </row>
    <row r="315" spans="1:9" ht="12.75">
      <c r="A315">
        <v>314</v>
      </c>
      <c r="B315">
        <f t="shared" si="4"/>
        <v>0.001</v>
      </c>
      <c r="C315" t="s">
        <v>8</v>
      </c>
      <c r="D315" t="s">
        <v>17</v>
      </c>
      <c r="E315" s="1">
        <v>6.75</v>
      </c>
      <c r="F315" t="s">
        <v>10</v>
      </c>
      <c r="G315" t="s">
        <v>22</v>
      </c>
      <c r="H315" t="s">
        <v>12</v>
      </c>
      <c r="I315">
        <v>6</v>
      </c>
    </row>
    <row r="316" spans="1:9" ht="12.75">
      <c r="A316">
        <v>315</v>
      </c>
      <c r="B316">
        <f t="shared" si="4"/>
        <v>0.001</v>
      </c>
      <c r="C316" t="s">
        <v>8</v>
      </c>
      <c r="D316" t="s">
        <v>13</v>
      </c>
      <c r="E316" s="1">
        <v>5.14</v>
      </c>
      <c r="F316" t="s">
        <v>10</v>
      </c>
      <c r="G316" t="s">
        <v>22</v>
      </c>
      <c r="H316" t="s">
        <v>19</v>
      </c>
      <c r="I316">
        <v>6</v>
      </c>
    </row>
    <row r="317" spans="1:9" ht="12.75">
      <c r="A317">
        <v>316</v>
      </c>
      <c r="B317">
        <f t="shared" si="4"/>
        <v>0.001</v>
      </c>
      <c r="C317" t="s">
        <v>8</v>
      </c>
      <c r="D317" t="s">
        <v>9</v>
      </c>
      <c r="E317" s="1">
        <v>3.23</v>
      </c>
      <c r="F317" t="s">
        <v>10</v>
      </c>
      <c r="G317" t="s">
        <v>20</v>
      </c>
      <c r="H317" t="s">
        <v>12</v>
      </c>
      <c r="I317">
        <v>5</v>
      </c>
    </row>
    <row r="318" spans="1:9" ht="12.75">
      <c r="A318">
        <v>317</v>
      </c>
      <c r="B318">
        <f t="shared" si="4"/>
        <v>0.001</v>
      </c>
      <c r="C318" t="s">
        <v>8</v>
      </c>
      <c r="D318" t="s">
        <v>13</v>
      </c>
      <c r="E318" s="1">
        <v>10.34</v>
      </c>
      <c r="F318" t="s">
        <v>21</v>
      </c>
      <c r="G318" t="s">
        <v>22</v>
      </c>
      <c r="H318" t="s">
        <v>22</v>
      </c>
      <c r="I318">
        <v>7</v>
      </c>
    </row>
    <row r="319" spans="1:9" ht="12.75">
      <c r="A319">
        <v>318</v>
      </c>
      <c r="B319">
        <f t="shared" si="4"/>
        <v>0.001</v>
      </c>
      <c r="C319" t="s">
        <v>8</v>
      </c>
      <c r="D319" t="s">
        <v>9</v>
      </c>
      <c r="E319" s="1">
        <v>7.04</v>
      </c>
      <c r="F319" t="s">
        <v>10</v>
      </c>
      <c r="G319" t="s">
        <v>20</v>
      </c>
      <c r="H319" t="s">
        <v>12</v>
      </c>
      <c r="I319">
        <v>10</v>
      </c>
    </row>
    <row r="320" spans="1:9" ht="12.75">
      <c r="A320">
        <v>319</v>
      </c>
      <c r="B320">
        <f t="shared" si="4"/>
        <v>0.001</v>
      </c>
      <c r="C320" t="s">
        <v>8</v>
      </c>
      <c r="D320" t="s">
        <v>17</v>
      </c>
      <c r="E320" s="1">
        <v>5.36</v>
      </c>
      <c r="F320" t="s">
        <v>10</v>
      </c>
      <c r="G320" t="s">
        <v>18</v>
      </c>
      <c r="H320" t="s">
        <v>19</v>
      </c>
      <c r="I320">
        <v>5</v>
      </c>
    </row>
    <row r="321" spans="1:9" ht="12.75">
      <c r="A321">
        <v>320</v>
      </c>
      <c r="B321">
        <f t="shared" si="4"/>
        <v>0.001</v>
      </c>
      <c r="C321" t="s">
        <v>8</v>
      </c>
      <c r="D321" t="s">
        <v>17</v>
      </c>
      <c r="E321" s="1">
        <v>10.63</v>
      </c>
      <c r="F321" t="s">
        <v>14</v>
      </c>
      <c r="G321" t="s">
        <v>15</v>
      </c>
      <c r="H321" t="s">
        <v>22</v>
      </c>
      <c r="I321">
        <v>2</v>
      </c>
    </row>
    <row r="322" spans="1:9" ht="12.75">
      <c r="A322">
        <v>321</v>
      </c>
      <c r="B322">
        <f t="shared" si="4"/>
        <v>0.001</v>
      </c>
      <c r="C322" t="s">
        <v>8</v>
      </c>
      <c r="D322" t="s">
        <v>17</v>
      </c>
      <c r="E322" s="1">
        <v>15.79</v>
      </c>
      <c r="F322" t="s">
        <v>14</v>
      </c>
      <c r="G322" t="s">
        <v>18</v>
      </c>
      <c r="H322" t="s">
        <v>20</v>
      </c>
      <c r="I322">
        <v>6</v>
      </c>
    </row>
    <row r="323" spans="1:9" ht="12.75">
      <c r="A323">
        <v>322</v>
      </c>
      <c r="B323">
        <f aca="true" t="shared" si="5" ref="B323:B386">1/1000</f>
        <v>0.001</v>
      </c>
      <c r="C323" t="s">
        <v>8</v>
      </c>
      <c r="D323" t="s">
        <v>17</v>
      </c>
      <c r="E323" s="1">
        <v>6.75</v>
      </c>
      <c r="F323" t="s">
        <v>21</v>
      </c>
      <c r="G323" t="s">
        <v>15</v>
      </c>
      <c r="H323" t="s">
        <v>19</v>
      </c>
      <c r="I323">
        <v>1</v>
      </c>
    </row>
    <row r="324" spans="1:9" ht="12.75">
      <c r="A324">
        <v>323</v>
      </c>
      <c r="B324">
        <f t="shared" si="5"/>
        <v>0.001</v>
      </c>
      <c r="C324" t="s">
        <v>8</v>
      </c>
      <c r="D324" t="s">
        <v>13</v>
      </c>
      <c r="E324" s="1">
        <v>7.27</v>
      </c>
      <c r="F324" t="s">
        <v>21</v>
      </c>
      <c r="G324" t="s">
        <v>22</v>
      </c>
      <c r="H324" t="s">
        <v>19</v>
      </c>
      <c r="I324">
        <v>5</v>
      </c>
    </row>
    <row r="325" spans="1:9" ht="12.75">
      <c r="A325">
        <v>324</v>
      </c>
      <c r="B325">
        <f t="shared" si="5"/>
        <v>0.001</v>
      </c>
      <c r="C325" t="s">
        <v>8</v>
      </c>
      <c r="D325" t="s">
        <v>13</v>
      </c>
      <c r="E325" s="1">
        <v>12.05</v>
      </c>
      <c r="F325" t="s">
        <v>21</v>
      </c>
      <c r="G325" t="s">
        <v>22</v>
      </c>
      <c r="H325" t="s">
        <v>22</v>
      </c>
      <c r="I325">
        <v>7</v>
      </c>
    </row>
    <row r="326" spans="1:9" ht="12.75">
      <c r="A326">
        <v>325</v>
      </c>
      <c r="B326">
        <f t="shared" si="5"/>
        <v>0.001</v>
      </c>
      <c r="C326" t="s">
        <v>8</v>
      </c>
      <c r="D326" t="s">
        <v>17</v>
      </c>
      <c r="E326" s="1">
        <v>9.55</v>
      </c>
      <c r="F326" t="s">
        <v>21</v>
      </c>
      <c r="G326" t="s">
        <v>18</v>
      </c>
      <c r="H326" t="s">
        <v>19</v>
      </c>
      <c r="I326">
        <v>6</v>
      </c>
    </row>
    <row r="327" spans="1:9" ht="12.75">
      <c r="A327">
        <v>326</v>
      </c>
      <c r="B327">
        <f t="shared" si="5"/>
        <v>0.001</v>
      </c>
      <c r="C327" t="s">
        <v>8</v>
      </c>
      <c r="D327" t="s">
        <v>17</v>
      </c>
      <c r="E327" s="1">
        <v>5.48</v>
      </c>
      <c r="F327" t="s">
        <v>10</v>
      </c>
      <c r="G327" t="s">
        <v>20</v>
      </c>
      <c r="H327" t="s">
        <v>12</v>
      </c>
      <c r="I327">
        <v>7</v>
      </c>
    </row>
    <row r="328" spans="1:9" ht="12.75">
      <c r="A328">
        <v>327</v>
      </c>
      <c r="B328">
        <f t="shared" si="5"/>
        <v>0.001</v>
      </c>
      <c r="C328" t="s">
        <v>8</v>
      </c>
      <c r="D328" t="s">
        <v>9</v>
      </c>
      <c r="E328" s="1">
        <v>4.68</v>
      </c>
      <c r="F328" t="s">
        <v>10</v>
      </c>
      <c r="G328" t="s">
        <v>20</v>
      </c>
      <c r="H328" t="s">
        <v>19</v>
      </c>
      <c r="I328">
        <v>5</v>
      </c>
    </row>
    <row r="329" spans="1:9" ht="12.75">
      <c r="A329">
        <v>328</v>
      </c>
      <c r="B329">
        <f t="shared" si="5"/>
        <v>0.001</v>
      </c>
      <c r="C329" t="s">
        <v>8</v>
      </c>
      <c r="D329" t="s">
        <v>17</v>
      </c>
      <c r="E329" s="1">
        <v>10.44</v>
      </c>
      <c r="F329" t="s">
        <v>14</v>
      </c>
      <c r="G329" t="s">
        <v>18</v>
      </c>
      <c r="H329" t="s">
        <v>22</v>
      </c>
      <c r="I329">
        <v>4</v>
      </c>
    </row>
    <row r="330" spans="1:9" ht="12.75">
      <c r="A330">
        <v>329</v>
      </c>
      <c r="B330">
        <f t="shared" si="5"/>
        <v>0.001</v>
      </c>
      <c r="C330" t="s">
        <v>8</v>
      </c>
      <c r="D330" t="s">
        <v>17</v>
      </c>
      <c r="E330" s="1">
        <v>4.79</v>
      </c>
      <c r="F330" t="s">
        <v>10</v>
      </c>
      <c r="G330" t="s">
        <v>18</v>
      </c>
      <c r="H330" t="s">
        <v>19</v>
      </c>
      <c r="I330">
        <v>3</v>
      </c>
    </row>
    <row r="331" spans="1:9" ht="12.75">
      <c r="A331">
        <v>330</v>
      </c>
      <c r="B331">
        <f t="shared" si="5"/>
        <v>0.001</v>
      </c>
      <c r="C331" t="s">
        <v>8</v>
      </c>
      <c r="D331" t="s">
        <v>23</v>
      </c>
      <c r="E331" s="1">
        <v>6.03</v>
      </c>
      <c r="F331" t="s">
        <v>21</v>
      </c>
      <c r="G331" t="s">
        <v>22</v>
      </c>
      <c r="H331" t="s">
        <v>22</v>
      </c>
      <c r="I331">
        <v>3</v>
      </c>
    </row>
    <row r="332" spans="1:9" ht="12.75">
      <c r="A332">
        <v>331</v>
      </c>
      <c r="B332">
        <f t="shared" si="5"/>
        <v>0.001</v>
      </c>
      <c r="C332" t="s">
        <v>8</v>
      </c>
      <c r="D332" t="s">
        <v>9</v>
      </c>
      <c r="E332" s="1">
        <v>3.97</v>
      </c>
      <c r="F332" t="s">
        <v>21</v>
      </c>
      <c r="G332" t="s">
        <v>18</v>
      </c>
      <c r="H332" t="s">
        <v>19</v>
      </c>
      <c r="I332">
        <v>2</v>
      </c>
    </row>
    <row r="333" spans="1:9" ht="12.75">
      <c r="A333">
        <v>332</v>
      </c>
      <c r="B333">
        <f t="shared" si="5"/>
        <v>0.001</v>
      </c>
      <c r="C333" t="s">
        <v>8</v>
      </c>
      <c r="D333" t="s">
        <v>17</v>
      </c>
      <c r="E333" s="1">
        <v>15.54</v>
      </c>
      <c r="F333" t="s">
        <v>21</v>
      </c>
      <c r="G333" t="s">
        <v>15</v>
      </c>
      <c r="H333" t="s">
        <v>12</v>
      </c>
      <c r="I333">
        <v>2</v>
      </c>
    </row>
    <row r="334" spans="1:9" ht="12.75">
      <c r="A334">
        <v>333</v>
      </c>
      <c r="B334">
        <f t="shared" si="5"/>
        <v>0.001</v>
      </c>
      <c r="C334" t="s">
        <v>8</v>
      </c>
      <c r="D334" t="s">
        <v>17</v>
      </c>
      <c r="E334" s="1">
        <v>10.97</v>
      </c>
      <c r="F334" t="s">
        <v>21</v>
      </c>
      <c r="G334" t="s">
        <v>15</v>
      </c>
      <c r="H334" t="s">
        <v>19</v>
      </c>
      <c r="I334">
        <v>4</v>
      </c>
    </row>
    <row r="335" spans="1:9" ht="12.75">
      <c r="A335">
        <v>334</v>
      </c>
      <c r="B335">
        <f t="shared" si="5"/>
        <v>0.001</v>
      </c>
      <c r="C335" t="s">
        <v>8</v>
      </c>
      <c r="D335" t="s">
        <v>17</v>
      </c>
      <c r="E335" s="1">
        <v>9.41</v>
      </c>
      <c r="F335" t="s">
        <v>21</v>
      </c>
      <c r="G335" t="s">
        <v>15</v>
      </c>
      <c r="H335" t="s">
        <v>19</v>
      </c>
      <c r="I335">
        <v>3</v>
      </c>
    </row>
    <row r="336" spans="1:9" ht="12.75">
      <c r="A336">
        <v>335</v>
      </c>
      <c r="B336">
        <f t="shared" si="5"/>
        <v>0.001</v>
      </c>
      <c r="C336" t="s">
        <v>8</v>
      </c>
      <c r="D336" t="s">
        <v>17</v>
      </c>
      <c r="E336" s="1">
        <v>3.31</v>
      </c>
      <c r="F336" t="s">
        <v>10</v>
      </c>
      <c r="G336" t="s">
        <v>11</v>
      </c>
      <c r="H336" t="s">
        <v>19</v>
      </c>
      <c r="I336">
        <v>6</v>
      </c>
    </row>
    <row r="337" spans="1:9" ht="12.75">
      <c r="A337">
        <v>336</v>
      </c>
      <c r="B337">
        <f t="shared" si="5"/>
        <v>0.001</v>
      </c>
      <c r="C337" t="s">
        <v>8</v>
      </c>
      <c r="D337" t="s">
        <v>13</v>
      </c>
      <c r="E337" s="1">
        <v>9.69</v>
      </c>
      <c r="F337" t="s">
        <v>10</v>
      </c>
      <c r="G337" t="s">
        <v>22</v>
      </c>
      <c r="H337" t="s">
        <v>19</v>
      </c>
      <c r="I337">
        <v>7</v>
      </c>
    </row>
    <row r="338" spans="1:9" ht="12.75">
      <c r="A338">
        <v>337</v>
      </c>
      <c r="B338">
        <f t="shared" si="5"/>
        <v>0.001</v>
      </c>
      <c r="C338" t="s">
        <v>8</v>
      </c>
      <c r="D338" t="s">
        <v>17</v>
      </c>
      <c r="E338" s="1">
        <v>12.47</v>
      </c>
      <c r="F338" t="s">
        <v>14</v>
      </c>
      <c r="G338" t="s">
        <v>15</v>
      </c>
      <c r="H338" t="s">
        <v>22</v>
      </c>
      <c r="I338">
        <v>3</v>
      </c>
    </row>
    <row r="339" spans="1:9" ht="12.75">
      <c r="A339">
        <v>338</v>
      </c>
      <c r="B339">
        <f t="shared" si="5"/>
        <v>0.001</v>
      </c>
      <c r="C339" t="s">
        <v>8</v>
      </c>
      <c r="D339" t="s">
        <v>9</v>
      </c>
      <c r="E339" s="1">
        <v>8.84</v>
      </c>
      <c r="F339" t="s">
        <v>10</v>
      </c>
      <c r="G339" t="s">
        <v>18</v>
      </c>
      <c r="H339" t="s">
        <v>12</v>
      </c>
      <c r="I339">
        <v>4</v>
      </c>
    </row>
    <row r="340" spans="1:9" ht="12.75">
      <c r="A340">
        <v>339</v>
      </c>
      <c r="B340">
        <f t="shared" si="5"/>
        <v>0.001</v>
      </c>
      <c r="C340" t="s">
        <v>8</v>
      </c>
      <c r="D340" t="s">
        <v>13</v>
      </c>
      <c r="E340" s="1">
        <v>7.97</v>
      </c>
      <c r="F340" t="s">
        <v>21</v>
      </c>
      <c r="G340" t="s">
        <v>18</v>
      </c>
      <c r="H340" t="s">
        <v>19</v>
      </c>
      <c r="I340">
        <v>4</v>
      </c>
    </row>
    <row r="341" spans="1:9" ht="12.75">
      <c r="A341">
        <v>340</v>
      </c>
      <c r="B341">
        <f t="shared" si="5"/>
        <v>0.001</v>
      </c>
      <c r="C341" t="s">
        <v>8</v>
      </c>
      <c r="D341" t="s">
        <v>9</v>
      </c>
      <c r="E341" s="1">
        <v>4.41</v>
      </c>
      <c r="F341" t="s">
        <v>10</v>
      </c>
      <c r="G341" t="s">
        <v>22</v>
      </c>
      <c r="H341" t="s">
        <v>19</v>
      </c>
      <c r="I341">
        <v>5</v>
      </c>
    </row>
    <row r="342" spans="1:9" ht="12.75">
      <c r="A342">
        <v>341</v>
      </c>
      <c r="B342">
        <f t="shared" si="5"/>
        <v>0.001</v>
      </c>
      <c r="C342" t="s">
        <v>8</v>
      </c>
      <c r="D342" t="s">
        <v>9</v>
      </c>
      <c r="E342" s="1">
        <v>6.3</v>
      </c>
      <c r="F342" t="s">
        <v>10</v>
      </c>
      <c r="G342" t="s">
        <v>22</v>
      </c>
      <c r="H342" t="s">
        <v>12</v>
      </c>
      <c r="I342">
        <v>5</v>
      </c>
    </row>
    <row r="343" spans="1:9" ht="12.75">
      <c r="A343">
        <v>342</v>
      </c>
      <c r="B343">
        <f t="shared" si="5"/>
        <v>0.001</v>
      </c>
      <c r="C343" t="s">
        <v>8</v>
      </c>
      <c r="D343" t="s">
        <v>17</v>
      </c>
      <c r="E343" s="1">
        <v>8.3</v>
      </c>
      <c r="F343" t="s">
        <v>10</v>
      </c>
      <c r="G343" t="s">
        <v>15</v>
      </c>
      <c r="H343" t="s">
        <v>19</v>
      </c>
      <c r="I343">
        <v>4</v>
      </c>
    </row>
    <row r="344" spans="1:9" ht="12.75">
      <c r="A344">
        <v>343</v>
      </c>
      <c r="B344">
        <f t="shared" si="5"/>
        <v>0.001</v>
      </c>
      <c r="C344" t="s">
        <v>8</v>
      </c>
      <c r="D344" t="s">
        <v>13</v>
      </c>
      <c r="E344" s="1">
        <v>10.97</v>
      </c>
      <c r="F344" t="s">
        <v>14</v>
      </c>
      <c r="G344" t="s">
        <v>15</v>
      </c>
      <c r="H344" t="s">
        <v>22</v>
      </c>
      <c r="I344">
        <v>3</v>
      </c>
    </row>
    <row r="345" spans="1:9" ht="12.75">
      <c r="A345">
        <v>344</v>
      </c>
      <c r="B345">
        <f t="shared" si="5"/>
        <v>0.001</v>
      </c>
      <c r="C345" t="s">
        <v>8</v>
      </c>
      <c r="D345" t="s">
        <v>17</v>
      </c>
      <c r="E345" s="1">
        <v>8.67</v>
      </c>
      <c r="F345" t="s">
        <v>14</v>
      </c>
      <c r="G345" t="s">
        <v>15</v>
      </c>
      <c r="H345" t="s">
        <v>22</v>
      </c>
      <c r="I345">
        <v>3</v>
      </c>
    </row>
    <row r="346" spans="1:9" ht="12.75">
      <c r="A346">
        <v>345</v>
      </c>
      <c r="B346">
        <f t="shared" si="5"/>
        <v>0.001</v>
      </c>
      <c r="C346" t="s">
        <v>8</v>
      </c>
      <c r="D346" t="s">
        <v>17</v>
      </c>
      <c r="E346" s="1">
        <v>12.26</v>
      </c>
      <c r="F346" t="s">
        <v>21</v>
      </c>
      <c r="G346" t="s">
        <v>15</v>
      </c>
      <c r="H346" t="s">
        <v>19</v>
      </c>
      <c r="I346">
        <v>2</v>
      </c>
    </row>
    <row r="347" spans="1:9" ht="12.75">
      <c r="A347">
        <v>346</v>
      </c>
      <c r="B347">
        <f t="shared" si="5"/>
        <v>0.001</v>
      </c>
      <c r="C347" t="s">
        <v>8</v>
      </c>
      <c r="D347" t="s">
        <v>17</v>
      </c>
      <c r="E347" s="1">
        <v>6.43</v>
      </c>
      <c r="F347" t="s">
        <v>10</v>
      </c>
      <c r="G347" t="s">
        <v>18</v>
      </c>
      <c r="H347" t="s">
        <v>19</v>
      </c>
      <c r="I347">
        <v>5</v>
      </c>
    </row>
    <row r="348" spans="1:9" ht="12.75">
      <c r="A348">
        <v>347</v>
      </c>
      <c r="B348">
        <f t="shared" si="5"/>
        <v>0.001</v>
      </c>
      <c r="C348" t="s">
        <v>8</v>
      </c>
      <c r="D348" t="s">
        <v>23</v>
      </c>
      <c r="E348" s="1">
        <v>9.6</v>
      </c>
      <c r="F348" t="s">
        <v>21</v>
      </c>
      <c r="G348" t="s">
        <v>20</v>
      </c>
      <c r="H348" t="s">
        <v>22</v>
      </c>
      <c r="I348">
        <v>9</v>
      </c>
    </row>
    <row r="349" spans="1:9" ht="12.75">
      <c r="A349">
        <v>348</v>
      </c>
      <c r="B349">
        <f t="shared" si="5"/>
        <v>0.001</v>
      </c>
      <c r="C349" t="s">
        <v>8</v>
      </c>
      <c r="D349" t="s">
        <v>13</v>
      </c>
      <c r="E349" s="1">
        <v>8.13</v>
      </c>
      <c r="F349" t="s">
        <v>21</v>
      </c>
      <c r="G349" t="s">
        <v>22</v>
      </c>
      <c r="H349" t="s">
        <v>22</v>
      </c>
      <c r="I349">
        <v>5</v>
      </c>
    </row>
    <row r="350" spans="1:9" ht="12.75">
      <c r="A350">
        <v>349</v>
      </c>
      <c r="B350">
        <f t="shared" si="5"/>
        <v>0.001</v>
      </c>
      <c r="C350" t="s">
        <v>8</v>
      </c>
      <c r="D350" t="s">
        <v>9</v>
      </c>
      <c r="E350" s="1">
        <v>1.8</v>
      </c>
      <c r="F350" t="s">
        <v>10</v>
      </c>
      <c r="G350" t="s">
        <v>20</v>
      </c>
      <c r="H350" t="s">
        <v>19</v>
      </c>
      <c r="I350">
        <v>4</v>
      </c>
    </row>
    <row r="351" spans="1:9" ht="12.75">
      <c r="A351">
        <v>350</v>
      </c>
      <c r="B351">
        <f t="shared" si="5"/>
        <v>0.001</v>
      </c>
      <c r="C351" t="s">
        <v>8</v>
      </c>
      <c r="D351" t="s">
        <v>17</v>
      </c>
      <c r="E351" s="1">
        <v>5.14</v>
      </c>
      <c r="F351" t="s">
        <v>10</v>
      </c>
      <c r="G351" t="s">
        <v>20</v>
      </c>
      <c r="H351" t="s">
        <v>12</v>
      </c>
      <c r="I351">
        <v>4</v>
      </c>
    </row>
    <row r="352" spans="1:9" ht="12.75">
      <c r="A352">
        <v>351</v>
      </c>
      <c r="B352">
        <f t="shared" si="5"/>
        <v>0.001</v>
      </c>
      <c r="C352" t="s">
        <v>8</v>
      </c>
      <c r="D352" t="s">
        <v>17</v>
      </c>
      <c r="E352" s="1">
        <v>7.38</v>
      </c>
      <c r="F352" t="s">
        <v>21</v>
      </c>
      <c r="G352" t="s">
        <v>18</v>
      </c>
      <c r="H352" t="s">
        <v>19</v>
      </c>
      <c r="I352">
        <v>4</v>
      </c>
    </row>
    <row r="353" spans="1:9" ht="12.75">
      <c r="A353">
        <v>352</v>
      </c>
      <c r="B353">
        <f t="shared" si="5"/>
        <v>0.001</v>
      </c>
      <c r="C353" t="s">
        <v>8</v>
      </c>
      <c r="D353" t="s">
        <v>17</v>
      </c>
      <c r="E353" s="1">
        <v>12.69</v>
      </c>
      <c r="F353" t="s">
        <v>10</v>
      </c>
      <c r="G353" t="s">
        <v>20</v>
      </c>
      <c r="H353" t="s">
        <v>12</v>
      </c>
      <c r="I353">
        <v>7</v>
      </c>
    </row>
    <row r="354" spans="1:9" ht="12.75">
      <c r="A354">
        <v>353</v>
      </c>
      <c r="B354">
        <f t="shared" si="5"/>
        <v>0.001</v>
      </c>
      <c r="C354" t="s">
        <v>8</v>
      </c>
      <c r="D354" t="s">
        <v>9</v>
      </c>
      <c r="E354" s="1">
        <v>1.79</v>
      </c>
      <c r="F354" t="s">
        <v>10</v>
      </c>
      <c r="G354" t="s">
        <v>11</v>
      </c>
      <c r="H354" t="s">
        <v>12</v>
      </c>
      <c r="I354">
        <v>7</v>
      </c>
    </row>
    <row r="355" spans="1:9" ht="12.75">
      <c r="A355">
        <v>354</v>
      </c>
      <c r="B355">
        <f t="shared" si="5"/>
        <v>0.001</v>
      </c>
      <c r="C355" t="s">
        <v>8</v>
      </c>
      <c r="D355" t="s">
        <v>17</v>
      </c>
      <c r="E355" s="1">
        <v>3.63</v>
      </c>
      <c r="F355" t="s">
        <v>10</v>
      </c>
      <c r="G355" t="s">
        <v>22</v>
      </c>
      <c r="H355" t="s">
        <v>12</v>
      </c>
      <c r="I355">
        <v>3</v>
      </c>
    </row>
    <row r="356" spans="1:9" ht="12.75">
      <c r="A356">
        <v>355</v>
      </c>
      <c r="B356">
        <f t="shared" si="5"/>
        <v>0.001</v>
      </c>
      <c r="C356" t="s">
        <v>8</v>
      </c>
      <c r="D356" t="s">
        <v>9</v>
      </c>
      <c r="E356" s="1">
        <v>4.43</v>
      </c>
      <c r="F356" t="s">
        <v>10</v>
      </c>
      <c r="G356" t="s">
        <v>20</v>
      </c>
      <c r="H356" t="s">
        <v>12</v>
      </c>
      <c r="I356">
        <v>6</v>
      </c>
    </row>
    <row r="357" spans="1:9" ht="12.75">
      <c r="A357">
        <v>356</v>
      </c>
      <c r="B357">
        <f t="shared" si="5"/>
        <v>0.001</v>
      </c>
      <c r="C357" t="s">
        <v>8</v>
      </c>
      <c r="D357" t="s">
        <v>13</v>
      </c>
      <c r="E357" s="1">
        <v>6.72</v>
      </c>
      <c r="F357" t="s">
        <v>14</v>
      </c>
      <c r="G357" t="s">
        <v>18</v>
      </c>
      <c r="H357" t="s">
        <v>20</v>
      </c>
      <c r="I357">
        <v>3</v>
      </c>
    </row>
    <row r="358" spans="1:9" ht="12.75">
      <c r="A358">
        <v>357</v>
      </c>
      <c r="B358">
        <f t="shared" si="5"/>
        <v>0.001</v>
      </c>
      <c r="C358" t="s">
        <v>8</v>
      </c>
      <c r="D358" t="s">
        <v>17</v>
      </c>
      <c r="E358" s="1">
        <v>3.19</v>
      </c>
      <c r="F358" t="s">
        <v>10</v>
      </c>
      <c r="G358" t="s">
        <v>22</v>
      </c>
      <c r="H358" t="s">
        <v>19</v>
      </c>
      <c r="I358">
        <v>3</v>
      </c>
    </row>
    <row r="359" spans="1:9" ht="12.75">
      <c r="A359">
        <v>358</v>
      </c>
      <c r="B359">
        <f t="shared" si="5"/>
        <v>0.001</v>
      </c>
      <c r="C359" t="s">
        <v>8</v>
      </c>
      <c r="D359" t="s">
        <v>9</v>
      </c>
      <c r="E359" s="1">
        <v>5.32</v>
      </c>
      <c r="F359" t="s">
        <v>10</v>
      </c>
      <c r="G359" t="s">
        <v>22</v>
      </c>
      <c r="H359" t="s">
        <v>19</v>
      </c>
      <c r="I359">
        <v>4</v>
      </c>
    </row>
    <row r="360" spans="1:9" ht="12.75">
      <c r="A360">
        <v>359</v>
      </c>
      <c r="B360">
        <f t="shared" si="5"/>
        <v>0.001</v>
      </c>
      <c r="C360" t="s">
        <v>8</v>
      </c>
      <c r="D360" t="s">
        <v>13</v>
      </c>
      <c r="E360" s="1">
        <v>11.12</v>
      </c>
      <c r="F360" t="s">
        <v>14</v>
      </c>
      <c r="G360" t="s">
        <v>15</v>
      </c>
      <c r="H360" t="s">
        <v>19</v>
      </c>
      <c r="I360">
        <v>1</v>
      </c>
    </row>
    <row r="361" spans="1:9" ht="12.75">
      <c r="A361">
        <v>360</v>
      </c>
      <c r="B361">
        <f t="shared" si="5"/>
        <v>0.001</v>
      </c>
      <c r="C361" t="s">
        <v>8</v>
      </c>
      <c r="D361" t="s">
        <v>17</v>
      </c>
      <c r="E361" s="1">
        <v>4.88</v>
      </c>
      <c r="F361" t="s">
        <v>10</v>
      </c>
      <c r="G361" t="s">
        <v>20</v>
      </c>
      <c r="H361" t="s">
        <v>19</v>
      </c>
      <c r="I361">
        <v>5</v>
      </c>
    </row>
    <row r="362" spans="1:9" ht="12.75">
      <c r="A362">
        <v>361</v>
      </c>
      <c r="B362">
        <f t="shared" si="5"/>
        <v>0.001</v>
      </c>
      <c r="C362" t="s">
        <v>8</v>
      </c>
      <c r="D362" t="s">
        <v>17</v>
      </c>
      <c r="E362" s="1">
        <v>9.92</v>
      </c>
      <c r="F362" t="s">
        <v>14</v>
      </c>
      <c r="G362" t="s">
        <v>15</v>
      </c>
      <c r="H362" t="s">
        <v>22</v>
      </c>
      <c r="I362">
        <v>4</v>
      </c>
    </row>
    <row r="363" spans="1:9" ht="12.75">
      <c r="A363">
        <v>362</v>
      </c>
      <c r="B363">
        <f t="shared" si="5"/>
        <v>0.001</v>
      </c>
      <c r="C363" t="s">
        <v>8</v>
      </c>
      <c r="D363" t="s">
        <v>9</v>
      </c>
      <c r="E363" s="1">
        <v>4.57</v>
      </c>
      <c r="F363" t="s">
        <v>10</v>
      </c>
      <c r="G363" t="s">
        <v>22</v>
      </c>
      <c r="H363" t="s">
        <v>12</v>
      </c>
      <c r="I363">
        <v>5</v>
      </c>
    </row>
    <row r="364" spans="1:9" ht="12.75">
      <c r="A364">
        <v>363</v>
      </c>
      <c r="B364">
        <f t="shared" si="5"/>
        <v>0.001</v>
      </c>
      <c r="C364" t="s">
        <v>8</v>
      </c>
      <c r="D364" t="s">
        <v>9</v>
      </c>
      <c r="E364" s="1">
        <v>5.08</v>
      </c>
      <c r="F364" t="s">
        <v>10</v>
      </c>
      <c r="G364" t="s">
        <v>22</v>
      </c>
      <c r="H364" t="s">
        <v>19</v>
      </c>
      <c r="I364">
        <v>5</v>
      </c>
    </row>
    <row r="365" spans="1:9" ht="12.75">
      <c r="A365">
        <v>364</v>
      </c>
      <c r="B365">
        <f t="shared" si="5"/>
        <v>0.001</v>
      </c>
      <c r="C365" t="s">
        <v>8</v>
      </c>
      <c r="D365" t="s">
        <v>13</v>
      </c>
      <c r="E365" s="1">
        <v>13.64</v>
      </c>
      <c r="F365" t="s">
        <v>21</v>
      </c>
      <c r="G365" t="s">
        <v>15</v>
      </c>
      <c r="H365" t="s">
        <v>19</v>
      </c>
      <c r="I365">
        <v>5</v>
      </c>
    </row>
    <row r="366" spans="1:9" ht="12.75">
      <c r="A366">
        <v>365</v>
      </c>
      <c r="B366">
        <f t="shared" si="5"/>
        <v>0.001</v>
      </c>
      <c r="C366" t="s">
        <v>8</v>
      </c>
      <c r="D366" t="s">
        <v>9</v>
      </c>
      <c r="E366" s="1">
        <v>7.81</v>
      </c>
      <c r="F366" t="s">
        <v>21</v>
      </c>
      <c r="G366" t="s">
        <v>15</v>
      </c>
      <c r="H366" t="s">
        <v>19</v>
      </c>
      <c r="I366">
        <v>2</v>
      </c>
    </row>
    <row r="367" spans="1:9" ht="12.75">
      <c r="A367">
        <v>366</v>
      </c>
      <c r="B367">
        <f t="shared" si="5"/>
        <v>0.001</v>
      </c>
      <c r="C367" t="s">
        <v>8</v>
      </c>
      <c r="D367" t="s">
        <v>17</v>
      </c>
      <c r="E367" s="1">
        <v>9.15</v>
      </c>
      <c r="F367" t="s">
        <v>10</v>
      </c>
      <c r="G367" t="s">
        <v>22</v>
      </c>
      <c r="H367" t="s">
        <v>19</v>
      </c>
      <c r="I367">
        <v>4</v>
      </c>
    </row>
    <row r="368" spans="1:9" ht="12.75">
      <c r="A368">
        <v>367</v>
      </c>
      <c r="B368">
        <f t="shared" si="5"/>
        <v>0.001</v>
      </c>
      <c r="C368" t="s">
        <v>8</v>
      </c>
      <c r="D368" t="s">
        <v>9</v>
      </c>
      <c r="E368" s="1">
        <v>3.4</v>
      </c>
      <c r="F368" t="s">
        <v>10</v>
      </c>
      <c r="G368" t="s">
        <v>18</v>
      </c>
      <c r="H368" t="s">
        <v>12</v>
      </c>
      <c r="I368">
        <v>2</v>
      </c>
    </row>
    <row r="369" spans="1:9" ht="12.75">
      <c r="A369">
        <v>368</v>
      </c>
      <c r="B369">
        <f t="shared" si="5"/>
        <v>0.001</v>
      </c>
      <c r="C369" t="s">
        <v>8</v>
      </c>
      <c r="D369" t="s">
        <v>9</v>
      </c>
      <c r="E369" s="1">
        <v>4.85</v>
      </c>
      <c r="F369" t="s">
        <v>10</v>
      </c>
      <c r="G369" t="s">
        <v>22</v>
      </c>
      <c r="H369" t="s">
        <v>19</v>
      </c>
      <c r="I369">
        <v>5</v>
      </c>
    </row>
    <row r="370" spans="1:9" ht="12.75">
      <c r="A370">
        <v>369</v>
      </c>
      <c r="B370">
        <f t="shared" si="5"/>
        <v>0.001</v>
      </c>
      <c r="C370" t="s">
        <v>8</v>
      </c>
      <c r="D370" t="s">
        <v>17</v>
      </c>
      <c r="E370" s="1">
        <v>4.79</v>
      </c>
      <c r="F370" t="s">
        <v>10</v>
      </c>
      <c r="G370" t="s">
        <v>22</v>
      </c>
      <c r="H370" t="s">
        <v>22</v>
      </c>
      <c r="I370">
        <v>3</v>
      </c>
    </row>
    <row r="371" spans="1:9" ht="12.75">
      <c r="A371">
        <v>370</v>
      </c>
      <c r="B371">
        <f t="shared" si="5"/>
        <v>0.001</v>
      </c>
      <c r="C371" t="s">
        <v>8</v>
      </c>
      <c r="D371" t="s">
        <v>9</v>
      </c>
      <c r="E371" s="1">
        <v>2.9</v>
      </c>
      <c r="F371" t="s">
        <v>10</v>
      </c>
      <c r="G371" t="s">
        <v>22</v>
      </c>
      <c r="H371" t="s">
        <v>12</v>
      </c>
      <c r="I371">
        <v>2</v>
      </c>
    </row>
    <row r="372" spans="1:9" ht="12.75">
      <c r="A372">
        <v>371</v>
      </c>
      <c r="B372">
        <f t="shared" si="5"/>
        <v>0.001</v>
      </c>
      <c r="C372" t="s">
        <v>8</v>
      </c>
      <c r="D372" t="s">
        <v>17</v>
      </c>
      <c r="E372" s="1">
        <v>5.45</v>
      </c>
      <c r="F372" t="s">
        <v>21</v>
      </c>
      <c r="G372" t="s">
        <v>18</v>
      </c>
      <c r="H372" t="s">
        <v>19</v>
      </c>
      <c r="I372">
        <v>3</v>
      </c>
    </row>
    <row r="373" spans="1:9" ht="12.75">
      <c r="A373">
        <v>372</v>
      </c>
      <c r="B373">
        <f t="shared" si="5"/>
        <v>0.001</v>
      </c>
      <c r="C373" t="s">
        <v>8</v>
      </c>
      <c r="D373" t="s">
        <v>13</v>
      </c>
      <c r="E373" s="1">
        <v>4.3</v>
      </c>
      <c r="F373" t="s">
        <v>10</v>
      </c>
      <c r="G373" t="s">
        <v>20</v>
      </c>
      <c r="H373" t="s">
        <v>19</v>
      </c>
      <c r="I373">
        <v>6</v>
      </c>
    </row>
    <row r="374" spans="1:9" ht="12.75">
      <c r="A374">
        <v>373</v>
      </c>
      <c r="B374">
        <f t="shared" si="5"/>
        <v>0.001</v>
      </c>
      <c r="C374" t="s">
        <v>8</v>
      </c>
      <c r="D374" t="s">
        <v>13</v>
      </c>
      <c r="E374" s="1">
        <v>7.23</v>
      </c>
      <c r="F374" t="s">
        <v>10</v>
      </c>
      <c r="G374" t="s">
        <v>18</v>
      </c>
      <c r="H374" t="s">
        <v>19</v>
      </c>
      <c r="I374">
        <v>2</v>
      </c>
    </row>
    <row r="375" spans="1:9" ht="12.75">
      <c r="A375">
        <v>374</v>
      </c>
      <c r="B375">
        <f t="shared" si="5"/>
        <v>0.001</v>
      </c>
      <c r="C375" t="s">
        <v>8</v>
      </c>
      <c r="D375" t="s">
        <v>17</v>
      </c>
      <c r="E375" s="1">
        <v>3.89</v>
      </c>
      <c r="F375" t="s">
        <v>10</v>
      </c>
      <c r="G375" t="s">
        <v>20</v>
      </c>
      <c r="H375" t="s">
        <v>22</v>
      </c>
      <c r="I375">
        <v>5</v>
      </c>
    </row>
    <row r="376" spans="1:9" ht="12.75">
      <c r="A376">
        <v>375</v>
      </c>
      <c r="B376">
        <f t="shared" si="5"/>
        <v>0.001</v>
      </c>
      <c r="C376" t="s">
        <v>8</v>
      </c>
      <c r="D376" t="s">
        <v>13</v>
      </c>
      <c r="E376" s="1">
        <v>6.72</v>
      </c>
      <c r="F376" t="s">
        <v>10</v>
      </c>
      <c r="G376" t="s">
        <v>22</v>
      </c>
      <c r="H376" t="s">
        <v>19</v>
      </c>
      <c r="I376">
        <v>4</v>
      </c>
    </row>
    <row r="377" spans="1:9" ht="12.75">
      <c r="A377">
        <v>376</v>
      </c>
      <c r="B377">
        <f t="shared" si="5"/>
        <v>0.001</v>
      </c>
      <c r="C377" t="s">
        <v>8</v>
      </c>
      <c r="D377" t="s">
        <v>9</v>
      </c>
      <c r="E377" s="1">
        <v>5.17</v>
      </c>
      <c r="F377" t="s">
        <v>21</v>
      </c>
      <c r="G377" t="s">
        <v>18</v>
      </c>
      <c r="H377" t="s">
        <v>19</v>
      </c>
      <c r="I377">
        <v>4</v>
      </c>
    </row>
    <row r="378" spans="1:9" ht="12.75">
      <c r="A378">
        <v>377</v>
      </c>
      <c r="B378">
        <f t="shared" si="5"/>
        <v>0.001</v>
      </c>
      <c r="C378" t="s">
        <v>8</v>
      </c>
      <c r="D378" t="s">
        <v>13</v>
      </c>
      <c r="E378" s="1">
        <v>12.63</v>
      </c>
      <c r="F378" t="s">
        <v>21</v>
      </c>
      <c r="G378" t="s">
        <v>18</v>
      </c>
      <c r="H378" t="s">
        <v>19</v>
      </c>
      <c r="I378">
        <v>4</v>
      </c>
    </row>
    <row r="379" spans="1:9" ht="12.75">
      <c r="A379">
        <v>378</v>
      </c>
      <c r="B379">
        <f t="shared" si="5"/>
        <v>0.001</v>
      </c>
      <c r="C379" t="s">
        <v>8</v>
      </c>
      <c r="D379" t="s">
        <v>17</v>
      </c>
      <c r="E379" s="1">
        <v>3.89</v>
      </c>
      <c r="F379" t="s">
        <v>10</v>
      </c>
      <c r="G379" t="s">
        <v>20</v>
      </c>
      <c r="H379" t="s">
        <v>12</v>
      </c>
      <c r="I379">
        <v>5</v>
      </c>
    </row>
    <row r="380" spans="1:9" ht="12.75">
      <c r="A380">
        <v>379</v>
      </c>
      <c r="B380">
        <f t="shared" si="5"/>
        <v>0.001</v>
      </c>
      <c r="C380" t="s">
        <v>8</v>
      </c>
      <c r="D380" t="s">
        <v>17</v>
      </c>
      <c r="E380" s="1">
        <v>2.59</v>
      </c>
      <c r="F380" t="s">
        <v>10</v>
      </c>
      <c r="G380" t="s">
        <v>20</v>
      </c>
      <c r="H380" t="s">
        <v>19</v>
      </c>
      <c r="I380">
        <v>3</v>
      </c>
    </row>
    <row r="381" spans="1:9" ht="12.75">
      <c r="A381">
        <v>380</v>
      </c>
      <c r="B381">
        <f t="shared" si="5"/>
        <v>0.001</v>
      </c>
      <c r="C381" t="s">
        <v>8</v>
      </c>
      <c r="D381" t="s">
        <v>17</v>
      </c>
      <c r="E381" s="1">
        <v>5</v>
      </c>
      <c r="F381" t="s">
        <v>10</v>
      </c>
      <c r="G381" t="s">
        <v>20</v>
      </c>
      <c r="H381" t="s">
        <v>19</v>
      </c>
      <c r="I381">
        <v>7</v>
      </c>
    </row>
    <row r="382" spans="1:9" ht="12.75">
      <c r="A382">
        <v>381</v>
      </c>
      <c r="B382">
        <f t="shared" si="5"/>
        <v>0.001</v>
      </c>
      <c r="C382" t="s">
        <v>8</v>
      </c>
      <c r="D382" t="s">
        <v>13</v>
      </c>
      <c r="E382" s="1">
        <v>7.19</v>
      </c>
      <c r="F382" t="s">
        <v>10</v>
      </c>
      <c r="G382" t="s">
        <v>22</v>
      </c>
      <c r="H382" t="s">
        <v>19</v>
      </c>
      <c r="I382">
        <v>5</v>
      </c>
    </row>
    <row r="383" spans="1:9" ht="12.75">
      <c r="A383">
        <v>382</v>
      </c>
      <c r="B383">
        <f t="shared" si="5"/>
        <v>0.001</v>
      </c>
      <c r="C383" t="s">
        <v>8</v>
      </c>
      <c r="D383" t="s">
        <v>9</v>
      </c>
      <c r="E383" s="1">
        <v>3.7</v>
      </c>
      <c r="F383" t="s">
        <v>10</v>
      </c>
      <c r="G383" t="s">
        <v>18</v>
      </c>
      <c r="H383" t="s">
        <v>19</v>
      </c>
      <c r="I383">
        <v>2</v>
      </c>
    </row>
    <row r="384" spans="1:9" ht="12.75">
      <c r="A384">
        <v>383</v>
      </c>
      <c r="B384">
        <f t="shared" si="5"/>
        <v>0.001</v>
      </c>
      <c r="C384" t="s">
        <v>8</v>
      </c>
      <c r="D384" t="s">
        <v>9</v>
      </c>
      <c r="E384" s="1">
        <v>14.27</v>
      </c>
      <c r="F384" t="s">
        <v>21</v>
      </c>
      <c r="G384" t="s">
        <v>18</v>
      </c>
      <c r="H384" t="s">
        <v>19</v>
      </c>
      <c r="I384">
        <v>5</v>
      </c>
    </row>
    <row r="385" spans="1:9" ht="12.75">
      <c r="A385">
        <v>384</v>
      </c>
      <c r="B385">
        <f t="shared" si="5"/>
        <v>0.001</v>
      </c>
      <c r="C385" t="s">
        <v>8</v>
      </c>
      <c r="D385" t="s">
        <v>17</v>
      </c>
      <c r="E385" s="1">
        <v>4.97</v>
      </c>
      <c r="F385" t="s">
        <v>10</v>
      </c>
      <c r="G385" t="s">
        <v>22</v>
      </c>
      <c r="H385" t="s">
        <v>19</v>
      </c>
      <c r="I385">
        <v>2</v>
      </c>
    </row>
    <row r="386" spans="1:9" ht="12.75">
      <c r="A386">
        <v>385</v>
      </c>
      <c r="B386">
        <f t="shared" si="5"/>
        <v>0.001</v>
      </c>
      <c r="C386" t="s">
        <v>8</v>
      </c>
      <c r="D386" t="s">
        <v>9</v>
      </c>
      <c r="E386" s="1">
        <v>6.65</v>
      </c>
      <c r="F386" t="s">
        <v>10</v>
      </c>
      <c r="G386" t="s">
        <v>22</v>
      </c>
      <c r="H386" t="s">
        <v>12</v>
      </c>
      <c r="I386">
        <v>7</v>
      </c>
    </row>
    <row r="387" spans="1:9" ht="12.75">
      <c r="A387">
        <v>386</v>
      </c>
      <c r="B387">
        <f aca="true" t="shared" si="6" ref="B387:B450">1/1000</f>
        <v>0.001</v>
      </c>
      <c r="C387" t="s">
        <v>8</v>
      </c>
      <c r="D387" t="s">
        <v>13</v>
      </c>
      <c r="E387" s="1">
        <v>16.42</v>
      </c>
      <c r="F387" t="s">
        <v>14</v>
      </c>
      <c r="G387" t="s">
        <v>15</v>
      </c>
      <c r="H387" t="s">
        <v>16</v>
      </c>
      <c r="I387">
        <v>5</v>
      </c>
    </row>
    <row r="388" spans="1:9" ht="12.75">
      <c r="A388">
        <v>387</v>
      </c>
      <c r="B388">
        <f t="shared" si="6"/>
        <v>0.001</v>
      </c>
      <c r="C388" t="s">
        <v>8</v>
      </c>
      <c r="D388" t="s">
        <v>9</v>
      </c>
      <c r="E388" s="1">
        <v>8.38</v>
      </c>
      <c r="F388" t="s">
        <v>10</v>
      </c>
      <c r="G388" t="s">
        <v>18</v>
      </c>
      <c r="H388" t="s">
        <v>12</v>
      </c>
      <c r="I388">
        <v>6</v>
      </c>
    </row>
    <row r="389" spans="1:9" ht="12.75">
      <c r="A389">
        <v>388</v>
      </c>
      <c r="B389">
        <f t="shared" si="6"/>
        <v>0.001</v>
      </c>
      <c r="C389" t="s">
        <v>8</v>
      </c>
      <c r="D389" t="s">
        <v>13</v>
      </c>
      <c r="E389" s="1">
        <v>3.61</v>
      </c>
      <c r="F389" t="s">
        <v>10</v>
      </c>
      <c r="G389" t="s">
        <v>11</v>
      </c>
      <c r="H389" t="s">
        <v>19</v>
      </c>
      <c r="I389">
        <v>7</v>
      </c>
    </row>
    <row r="390" spans="1:9" ht="12.75">
      <c r="A390">
        <v>389</v>
      </c>
      <c r="B390">
        <f t="shared" si="6"/>
        <v>0.001</v>
      </c>
      <c r="C390" t="s">
        <v>8</v>
      </c>
      <c r="D390" t="s">
        <v>9</v>
      </c>
      <c r="E390" s="1">
        <v>2.24</v>
      </c>
      <c r="F390" t="s">
        <v>10</v>
      </c>
      <c r="G390" t="s">
        <v>20</v>
      </c>
      <c r="H390" t="s">
        <v>19</v>
      </c>
      <c r="I390">
        <v>4</v>
      </c>
    </row>
    <row r="391" spans="1:9" ht="12.75">
      <c r="A391">
        <v>390</v>
      </c>
      <c r="B391">
        <f t="shared" si="6"/>
        <v>0.001</v>
      </c>
      <c r="C391" t="s">
        <v>8</v>
      </c>
      <c r="D391" t="s">
        <v>23</v>
      </c>
      <c r="E391" s="1">
        <v>14.04</v>
      </c>
      <c r="F391" t="s">
        <v>21</v>
      </c>
      <c r="G391" t="s">
        <v>15</v>
      </c>
      <c r="H391" t="s">
        <v>19</v>
      </c>
      <c r="I391">
        <v>3</v>
      </c>
    </row>
    <row r="392" spans="1:9" ht="12.75">
      <c r="A392">
        <v>391</v>
      </c>
      <c r="B392">
        <f t="shared" si="6"/>
        <v>0.001</v>
      </c>
      <c r="C392" t="s">
        <v>8</v>
      </c>
      <c r="D392" t="s">
        <v>9</v>
      </c>
      <c r="E392" s="1">
        <v>5.17</v>
      </c>
      <c r="F392" t="s">
        <v>10</v>
      </c>
      <c r="G392" t="s">
        <v>18</v>
      </c>
      <c r="H392" t="s">
        <v>12</v>
      </c>
      <c r="I392">
        <v>4</v>
      </c>
    </row>
    <row r="393" spans="1:9" ht="12.75">
      <c r="A393">
        <v>392</v>
      </c>
      <c r="B393">
        <f t="shared" si="6"/>
        <v>0.001</v>
      </c>
      <c r="C393" t="s">
        <v>8</v>
      </c>
      <c r="D393" t="s">
        <v>13</v>
      </c>
      <c r="E393" s="1">
        <v>8.5</v>
      </c>
      <c r="F393" t="s">
        <v>21</v>
      </c>
      <c r="G393" t="s">
        <v>22</v>
      </c>
      <c r="H393" t="s">
        <v>19</v>
      </c>
      <c r="I393">
        <v>6</v>
      </c>
    </row>
    <row r="394" spans="1:9" ht="12.75">
      <c r="A394">
        <v>393</v>
      </c>
      <c r="B394">
        <f t="shared" si="6"/>
        <v>0.001</v>
      </c>
      <c r="C394" t="s">
        <v>8</v>
      </c>
      <c r="D394" t="s">
        <v>17</v>
      </c>
      <c r="E394" s="1">
        <v>19.26</v>
      </c>
      <c r="F394" t="s">
        <v>14</v>
      </c>
      <c r="G394" t="s">
        <v>15</v>
      </c>
      <c r="H394" t="s">
        <v>22</v>
      </c>
      <c r="I394">
        <v>5</v>
      </c>
    </row>
    <row r="395" spans="1:9" ht="12.75">
      <c r="A395">
        <v>394</v>
      </c>
      <c r="B395">
        <f t="shared" si="6"/>
        <v>0.001</v>
      </c>
      <c r="C395" t="s">
        <v>8</v>
      </c>
      <c r="D395" t="s">
        <v>17</v>
      </c>
      <c r="E395" s="1">
        <v>3.16</v>
      </c>
      <c r="F395" t="s">
        <v>10</v>
      </c>
      <c r="G395" t="s">
        <v>20</v>
      </c>
      <c r="H395" t="s">
        <v>19</v>
      </c>
      <c r="I395">
        <v>7</v>
      </c>
    </row>
    <row r="396" spans="1:9" ht="12.75">
      <c r="A396">
        <v>395</v>
      </c>
      <c r="B396">
        <f t="shared" si="6"/>
        <v>0.001</v>
      </c>
      <c r="C396" t="s">
        <v>8</v>
      </c>
      <c r="D396" t="s">
        <v>17</v>
      </c>
      <c r="E396" s="1">
        <v>12.47</v>
      </c>
      <c r="F396" t="s">
        <v>14</v>
      </c>
      <c r="G396" t="s">
        <v>18</v>
      </c>
      <c r="H396" t="s">
        <v>22</v>
      </c>
      <c r="I396">
        <v>3</v>
      </c>
    </row>
    <row r="397" spans="1:9" ht="12.75">
      <c r="A397">
        <v>396</v>
      </c>
      <c r="B397">
        <f t="shared" si="6"/>
        <v>0.001</v>
      </c>
      <c r="C397" t="s">
        <v>8</v>
      </c>
      <c r="D397" t="s">
        <v>9</v>
      </c>
      <c r="E397" s="1">
        <v>5.54</v>
      </c>
      <c r="F397" t="s">
        <v>10</v>
      </c>
      <c r="G397" t="s">
        <v>18</v>
      </c>
      <c r="H397" t="s">
        <v>12</v>
      </c>
      <c r="I397">
        <v>4</v>
      </c>
    </row>
    <row r="398" spans="1:9" ht="12.75">
      <c r="A398">
        <v>397</v>
      </c>
      <c r="B398">
        <f t="shared" si="6"/>
        <v>0.001</v>
      </c>
      <c r="C398" t="s">
        <v>8</v>
      </c>
      <c r="D398" t="s">
        <v>17</v>
      </c>
      <c r="E398" s="1">
        <v>9.33</v>
      </c>
      <c r="F398" t="s">
        <v>21</v>
      </c>
      <c r="G398" t="s">
        <v>15</v>
      </c>
      <c r="H398" t="s">
        <v>19</v>
      </c>
      <c r="I398">
        <v>3</v>
      </c>
    </row>
    <row r="399" spans="1:9" ht="12.75">
      <c r="A399">
        <v>398</v>
      </c>
      <c r="B399">
        <f t="shared" si="6"/>
        <v>0.001</v>
      </c>
      <c r="C399" t="s">
        <v>8</v>
      </c>
      <c r="D399" t="s">
        <v>13</v>
      </c>
      <c r="E399" s="1">
        <v>10.34</v>
      </c>
      <c r="F399" t="s">
        <v>14</v>
      </c>
      <c r="G399" t="s">
        <v>15</v>
      </c>
      <c r="H399" t="s">
        <v>22</v>
      </c>
      <c r="I399">
        <v>6</v>
      </c>
    </row>
    <row r="400" spans="1:9" ht="12.75">
      <c r="A400">
        <v>399</v>
      </c>
      <c r="B400">
        <f t="shared" si="6"/>
        <v>0.001</v>
      </c>
      <c r="C400" t="s">
        <v>8</v>
      </c>
      <c r="D400" t="s">
        <v>23</v>
      </c>
      <c r="E400" s="1">
        <v>6.75</v>
      </c>
      <c r="F400" t="s">
        <v>21</v>
      </c>
      <c r="G400" t="s">
        <v>15</v>
      </c>
      <c r="H400" t="s">
        <v>16</v>
      </c>
      <c r="I400">
        <v>1</v>
      </c>
    </row>
    <row r="401" spans="1:9" ht="12.75">
      <c r="A401">
        <v>400</v>
      </c>
      <c r="B401">
        <f t="shared" si="6"/>
        <v>0.001</v>
      </c>
      <c r="C401" t="s">
        <v>8</v>
      </c>
      <c r="D401" t="s">
        <v>17</v>
      </c>
      <c r="E401" s="1">
        <v>3.1</v>
      </c>
      <c r="F401" t="s">
        <v>10</v>
      </c>
      <c r="G401" t="s">
        <v>20</v>
      </c>
      <c r="H401" t="s">
        <v>19</v>
      </c>
      <c r="I401">
        <v>7</v>
      </c>
    </row>
    <row r="402" spans="1:9" ht="12.75">
      <c r="A402">
        <v>401</v>
      </c>
      <c r="B402">
        <f t="shared" si="6"/>
        <v>0.001</v>
      </c>
      <c r="C402" t="s">
        <v>8</v>
      </c>
      <c r="D402" t="s">
        <v>9</v>
      </c>
      <c r="E402" s="1">
        <v>7.01</v>
      </c>
      <c r="F402" t="s">
        <v>10</v>
      </c>
      <c r="G402" t="s">
        <v>18</v>
      </c>
      <c r="H402" t="s">
        <v>12</v>
      </c>
      <c r="I402">
        <v>5</v>
      </c>
    </row>
    <row r="403" spans="1:9" ht="12.75">
      <c r="A403">
        <v>402</v>
      </c>
      <c r="B403">
        <f t="shared" si="6"/>
        <v>0.001</v>
      </c>
      <c r="C403" t="s">
        <v>8</v>
      </c>
      <c r="D403" t="s">
        <v>23</v>
      </c>
      <c r="E403" s="1">
        <v>7.38</v>
      </c>
      <c r="F403" t="s">
        <v>21</v>
      </c>
      <c r="G403" t="s">
        <v>22</v>
      </c>
      <c r="H403" t="s">
        <v>22</v>
      </c>
      <c r="I403">
        <v>4</v>
      </c>
    </row>
    <row r="404" spans="1:9" ht="12.75">
      <c r="A404">
        <v>403</v>
      </c>
      <c r="B404">
        <f t="shared" si="6"/>
        <v>0.001</v>
      </c>
      <c r="C404" t="s">
        <v>8</v>
      </c>
      <c r="D404" t="s">
        <v>23</v>
      </c>
      <c r="E404" s="1">
        <v>10.53</v>
      </c>
      <c r="F404" t="s">
        <v>14</v>
      </c>
      <c r="G404" t="s">
        <v>18</v>
      </c>
      <c r="H404" t="s">
        <v>16</v>
      </c>
      <c r="I404">
        <v>2</v>
      </c>
    </row>
    <row r="405" spans="1:9" ht="12.75">
      <c r="A405">
        <v>404</v>
      </c>
      <c r="B405">
        <f t="shared" si="6"/>
        <v>0.001</v>
      </c>
      <c r="C405" t="s">
        <v>8</v>
      </c>
      <c r="D405" t="s">
        <v>17</v>
      </c>
      <c r="E405" s="1">
        <v>4.04</v>
      </c>
      <c r="F405" t="s">
        <v>10</v>
      </c>
      <c r="G405" t="s">
        <v>22</v>
      </c>
      <c r="H405" t="s">
        <v>19</v>
      </c>
      <c r="I405">
        <v>3</v>
      </c>
    </row>
    <row r="406" spans="1:9" ht="12.75">
      <c r="A406">
        <v>405</v>
      </c>
      <c r="B406">
        <f t="shared" si="6"/>
        <v>0.001</v>
      </c>
      <c r="C406" t="s">
        <v>8</v>
      </c>
      <c r="D406" t="s">
        <v>9</v>
      </c>
      <c r="E406" s="1">
        <v>7.27</v>
      </c>
      <c r="F406" t="s">
        <v>10</v>
      </c>
      <c r="G406" t="s">
        <v>15</v>
      </c>
      <c r="H406" t="s">
        <v>19</v>
      </c>
      <c r="I406">
        <v>1</v>
      </c>
    </row>
    <row r="407" spans="1:9" ht="12.75">
      <c r="A407">
        <v>406</v>
      </c>
      <c r="B407">
        <f t="shared" si="6"/>
        <v>0.001</v>
      </c>
      <c r="C407" t="s">
        <v>8</v>
      </c>
      <c r="D407" t="s">
        <v>17</v>
      </c>
      <c r="E407" s="1">
        <v>3.87</v>
      </c>
      <c r="F407" t="s">
        <v>10</v>
      </c>
      <c r="G407" t="s">
        <v>20</v>
      </c>
      <c r="H407" t="s">
        <v>19</v>
      </c>
      <c r="I407">
        <v>3</v>
      </c>
    </row>
    <row r="408" spans="1:9" ht="12.75">
      <c r="A408">
        <v>407</v>
      </c>
      <c r="B408">
        <f t="shared" si="6"/>
        <v>0.001</v>
      </c>
      <c r="C408" t="s">
        <v>8</v>
      </c>
      <c r="D408" t="s">
        <v>13</v>
      </c>
      <c r="E408" s="1">
        <v>9.78</v>
      </c>
      <c r="F408" t="s">
        <v>21</v>
      </c>
      <c r="G408" t="s">
        <v>22</v>
      </c>
      <c r="H408" t="s">
        <v>22</v>
      </c>
      <c r="I408">
        <v>5</v>
      </c>
    </row>
    <row r="409" spans="1:9" ht="12.75">
      <c r="A409">
        <v>408</v>
      </c>
      <c r="B409">
        <f t="shared" si="6"/>
        <v>0.001</v>
      </c>
      <c r="C409" t="s">
        <v>8</v>
      </c>
      <c r="D409" t="s">
        <v>17</v>
      </c>
      <c r="E409" s="1">
        <v>6.5</v>
      </c>
      <c r="F409" t="s">
        <v>10</v>
      </c>
      <c r="G409" t="s">
        <v>20</v>
      </c>
      <c r="H409" t="s">
        <v>19</v>
      </c>
      <c r="I409">
        <v>4</v>
      </c>
    </row>
    <row r="410" spans="1:9" ht="12.75">
      <c r="A410">
        <v>409</v>
      </c>
      <c r="B410">
        <f t="shared" si="6"/>
        <v>0.001</v>
      </c>
      <c r="C410" t="s">
        <v>8</v>
      </c>
      <c r="D410" t="s">
        <v>17</v>
      </c>
      <c r="E410" s="1">
        <v>3.65</v>
      </c>
      <c r="F410" t="s">
        <v>10</v>
      </c>
      <c r="G410" t="s">
        <v>20</v>
      </c>
      <c r="H410" t="s">
        <v>19</v>
      </c>
      <c r="I410">
        <v>6</v>
      </c>
    </row>
    <row r="411" spans="1:9" ht="12.75">
      <c r="A411">
        <v>410</v>
      </c>
      <c r="B411">
        <f t="shared" si="6"/>
        <v>0.001</v>
      </c>
      <c r="C411" t="s">
        <v>8</v>
      </c>
      <c r="D411" t="s">
        <v>17</v>
      </c>
      <c r="E411" s="1">
        <v>5.42</v>
      </c>
      <c r="F411" t="s">
        <v>10</v>
      </c>
      <c r="G411" t="s">
        <v>20</v>
      </c>
      <c r="H411" t="s">
        <v>19</v>
      </c>
      <c r="I411">
        <v>6</v>
      </c>
    </row>
    <row r="412" spans="1:9" ht="12.75">
      <c r="A412">
        <v>411</v>
      </c>
      <c r="B412">
        <f t="shared" si="6"/>
        <v>0.001</v>
      </c>
      <c r="C412" t="s">
        <v>8</v>
      </c>
      <c r="D412" t="s">
        <v>13</v>
      </c>
      <c r="E412" s="1">
        <v>11.48</v>
      </c>
      <c r="F412" t="s">
        <v>14</v>
      </c>
      <c r="G412" t="s">
        <v>15</v>
      </c>
      <c r="H412" t="s">
        <v>20</v>
      </c>
      <c r="I412">
        <v>1</v>
      </c>
    </row>
    <row r="413" spans="1:9" ht="12.75">
      <c r="A413">
        <v>412</v>
      </c>
      <c r="B413">
        <f t="shared" si="6"/>
        <v>0.001</v>
      </c>
      <c r="C413" t="s">
        <v>8</v>
      </c>
      <c r="D413" t="s">
        <v>17</v>
      </c>
      <c r="E413" s="1">
        <v>7.89</v>
      </c>
      <c r="F413" t="s">
        <v>21</v>
      </c>
      <c r="G413" t="s">
        <v>15</v>
      </c>
      <c r="H413" t="s">
        <v>19</v>
      </c>
      <c r="I413">
        <v>4</v>
      </c>
    </row>
    <row r="414" spans="1:9" ht="12.75">
      <c r="A414">
        <v>413</v>
      </c>
      <c r="B414">
        <f t="shared" si="6"/>
        <v>0.001</v>
      </c>
      <c r="C414" t="s">
        <v>8</v>
      </c>
      <c r="D414" t="s">
        <v>9</v>
      </c>
      <c r="E414" s="1">
        <v>2.76</v>
      </c>
      <c r="F414" t="s">
        <v>10</v>
      </c>
      <c r="G414" t="s">
        <v>20</v>
      </c>
      <c r="H414" t="s">
        <v>12</v>
      </c>
      <c r="I414">
        <v>6</v>
      </c>
    </row>
    <row r="415" spans="1:9" ht="12.75">
      <c r="A415">
        <v>414</v>
      </c>
      <c r="B415">
        <f t="shared" si="6"/>
        <v>0.001</v>
      </c>
      <c r="C415" t="s">
        <v>8</v>
      </c>
      <c r="D415" t="s">
        <v>9</v>
      </c>
      <c r="E415" s="1">
        <v>7.23</v>
      </c>
      <c r="F415" t="s">
        <v>10</v>
      </c>
      <c r="G415" t="s">
        <v>20</v>
      </c>
      <c r="H415" t="s">
        <v>12</v>
      </c>
      <c r="I415">
        <v>7</v>
      </c>
    </row>
    <row r="416" spans="1:9" ht="12.75">
      <c r="A416">
        <v>415</v>
      </c>
      <c r="B416">
        <f t="shared" si="6"/>
        <v>0.001</v>
      </c>
      <c r="C416" t="s">
        <v>8</v>
      </c>
      <c r="D416" t="s">
        <v>17</v>
      </c>
      <c r="E416" s="1">
        <v>12.63</v>
      </c>
      <c r="F416" t="s">
        <v>14</v>
      </c>
      <c r="G416" t="s">
        <v>15</v>
      </c>
      <c r="H416" t="s">
        <v>19</v>
      </c>
      <c r="I416">
        <v>3</v>
      </c>
    </row>
    <row r="417" spans="1:9" ht="12.75">
      <c r="A417">
        <v>416</v>
      </c>
      <c r="B417">
        <f t="shared" si="6"/>
        <v>0.001</v>
      </c>
      <c r="C417" t="s">
        <v>8</v>
      </c>
      <c r="D417" t="s">
        <v>23</v>
      </c>
      <c r="E417" s="1">
        <v>8.67</v>
      </c>
      <c r="F417" t="s">
        <v>21</v>
      </c>
      <c r="G417" t="s">
        <v>22</v>
      </c>
      <c r="H417" t="s">
        <v>16</v>
      </c>
      <c r="I417">
        <v>5</v>
      </c>
    </row>
    <row r="418" spans="1:9" ht="12.75">
      <c r="A418">
        <v>417</v>
      </c>
      <c r="B418">
        <f t="shared" si="6"/>
        <v>0.001</v>
      </c>
      <c r="C418" t="s">
        <v>8</v>
      </c>
      <c r="D418" t="s">
        <v>13</v>
      </c>
      <c r="E418" s="1">
        <v>7.89</v>
      </c>
      <c r="F418" t="s">
        <v>14</v>
      </c>
      <c r="G418" t="s">
        <v>18</v>
      </c>
      <c r="H418" t="s">
        <v>16</v>
      </c>
      <c r="I418">
        <v>3</v>
      </c>
    </row>
    <row r="419" spans="1:9" ht="12.75">
      <c r="A419">
        <v>418</v>
      </c>
      <c r="B419">
        <f t="shared" si="6"/>
        <v>0.001</v>
      </c>
      <c r="C419" t="s">
        <v>8</v>
      </c>
      <c r="D419" t="s">
        <v>13</v>
      </c>
      <c r="E419" s="1">
        <v>6.4</v>
      </c>
      <c r="F419" t="s">
        <v>21</v>
      </c>
      <c r="G419" t="s">
        <v>15</v>
      </c>
      <c r="H419" t="s">
        <v>22</v>
      </c>
      <c r="I419">
        <v>3</v>
      </c>
    </row>
    <row r="420" spans="1:9" ht="12.75">
      <c r="A420">
        <v>419</v>
      </c>
      <c r="B420">
        <f t="shared" si="6"/>
        <v>0.001</v>
      </c>
      <c r="C420" t="s">
        <v>8</v>
      </c>
      <c r="D420" t="s">
        <v>23</v>
      </c>
      <c r="E420" s="1">
        <v>15.11</v>
      </c>
      <c r="F420" t="s">
        <v>14</v>
      </c>
      <c r="G420" t="s">
        <v>18</v>
      </c>
      <c r="H420" t="s">
        <v>22</v>
      </c>
      <c r="I420">
        <v>5</v>
      </c>
    </row>
    <row r="421" spans="1:9" ht="12.75">
      <c r="A421">
        <v>420</v>
      </c>
      <c r="B421">
        <f t="shared" si="6"/>
        <v>0.001</v>
      </c>
      <c r="C421" t="s">
        <v>8</v>
      </c>
      <c r="D421" t="s">
        <v>17</v>
      </c>
      <c r="E421" s="1">
        <v>4.22</v>
      </c>
      <c r="F421" t="s">
        <v>10</v>
      </c>
      <c r="G421" t="s">
        <v>20</v>
      </c>
      <c r="H421" t="s">
        <v>22</v>
      </c>
      <c r="I421">
        <v>7</v>
      </c>
    </row>
    <row r="422" spans="1:9" ht="12.75">
      <c r="A422">
        <v>421</v>
      </c>
      <c r="B422">
        <f t="shared" si="6"/>
        <v>0.001</v>
      </c>
      <c r="C422" t="s">
        <v>8</v>
      </c>
      <c r="D422" t="s">
        <v>13</v>
      </c>
      <c r="E422" s="1">
        <v>4.2</v>
      </c>
      <c r="F422" t="s">
        <v>10</v>
      </c>
      <c r="G422" t="s">
        <v>20</v>
      </c>
      <c r="H422" t="s">
        <v>22</v>
      </c>
      <c r="I422">
        <v>3</v>
      </c>
    </row>
    <row r="423" spans="1:9" ht="12.75">
      <c r="A423">
        <v>422</v>
      </c>
      <c r="B423">
        <f t="shared" si="6"/>
        <v>0.001</v>
      </c>
      <c r="C423" t="s">
        <v>8</v>
      </c>
      <c r="D423" t="s">
        <v>17</v>
      </c>
      <c r="E423" s="1">
        <v>5.54</v>
      </c>
      <c r="F423" t="s">
        <v>10</v>
      </c>
      <c r="G423" t="s">
        <v>22</v>
      </c>
      <c r="H423" t="s">
        <v>19</v>
      </c>
      <c r="I423">
        <v>5</v>
      </c>
    </row>
    <row r="424" spans="1:9" ht="12.75">
      <c r="A424">
        <v>423</v>
      </c>
      <c r="B424">
        <f t="shared" si="6"/>
        <v>0.001</v>
      </c>
      <c r="C424" t="s">
        <v>8</v>
      </c>
      <c r="D424" t="s">
        <v>17</v>
      </c>
      <c r="E424" s="1">
        <v>10.44</v>
      </c>
      <c r="F424" t="s">
        <v>10</v>
      </c>
      <c r="G424" t="s">
        <v>22</v>
      </c>
      <c r="H424" t="s">
        <v>19</v>
      </c>
      <c r="I424">
        <v>7</v>
      </c>
    </row>
    <row r="425" spans="1:9" ht="12.75">
      <c r="A425">
        <v>424</v>
      </c>
      <c r="B425">
        <f t="shared" si="6"/>
        <v>0.001</v>
      </c>
      <c r="C425" t="s">
        <v>8</v>
      </c>
      <c r="D425" t="s">
        <v>17</v>
      </c>
      <c r="E425" s="1">
        <v>7.23</v>
      </c>
      <c r="F425" t="s">
        <v>21</v>
      </c>
      <c r="G425" t="s">
        <v>18</v>
      </c>
      <c r="H425" t="s">
        <v>19</v>
      </c>
      <c r="I425">
        <v>4</v>
      </c>
    </row>
    <row r="426" spans="1:9" ht="12.75">
      <c r="A426">
        <v>425</v>
      </c>
      <c r="B426">
        <f t="shared" si="6"/>
        <v>0.001</v>
      </c>
      <c r="C426" t="s">
        <v>8</v>
      </c>
      <c r="D426" t="s">
        <v>17</v>
      </c>
      <c r="E426" s="1">
        <v>4.71</v>
      </c>
      <c r="F426" t="s">
        <v>10</v>
      </c>
      <c r="G426" t="s">
        <v>22</v>
      </c>
      <c r="H426" t="s">
        <v>19</v>
      </c>
      <c r="I426">
        <v>4</v>
      </c>
    </row>
    <row r="427" spans="1:9" ht="12.75">
      <c r="A427">
        <v>426</v>
      </c>
      <c r="B427">
        <f t="shared" si="6"/>
        <v>0.001</v>
      </c>
      <c r="C427" t="s">
        <v>8</v>
      </c>
      <c r="D427" t="s">
        <v>17</v>
      </c>
      <c r="E427" s="1">
        <v>7.57</v>
      </c>
      <c r="F427" t="s">
        <v>21</v>
      </c>
      <c r="G427" t="s">
        <v>18</v>
      </c>
      <c r="H427" t="s">
        <v>19</v>
      </c>
      <c r="I427">
        <v>4</v>
      </c>
    </row>
    <row r="428" spans="1:9" ht="12.75">
      <c r="A428">
        <v>427</v>
      </c>
      <c r="B428">
        <f t="shared" si="6"/>
        <v>0.001</v>
      </c>
      <c r="C428" t="s">
        <v>8</v>
      </c>
      <c r="D428" t="s">
        <v>17</v>
      </c>
      <c r="E428" s="1">
        <v>6.19</v>
      </c>
      <c r="F428" t="s">
        <v>21</v>
      </c>
      <c r="G428" t="s">
        <v>18</v>
      </c>
      <c r="H428" t="s">
        <v>19</v>
      </c>
      <c r="I428">
        <v>5</v>
      </c>
    </row>
    <row r="429" spans="1:9" ht="12.75">
      <c r="A429">
        <v>428</v>
      </c>
      <c r="B429">
        <f t="shared" si="6"/>
        <v>0.001</v>
      </c>
      <c r="C429" t="s">
        <v>8</v>
      </c>
      <c r="D429" t="s">
        <v>17</v>
      </c>
      <c r="E429" s="1">
        <v>6.43</v>
      </c>
      <c r="F429" t="s">
        <v>10</v>
      </c>
      <c r="G429" t="s">
        <v>20</v>
      </c>
      <c r="H429" t="s">
        <v>19</v>
      </c>
      <c r="I429">
        <v>6</v>
      </c>
    </row>
    <row r="430" spans="1:9" ht="12.75">
      <c r="A430">
        <v>429</v>
      </c>
      <c r="B430">
        <f t="shared" si="6"/>
        <v>0.001</v>
      </c>
      <c r="C430" t="s">
        <v>8</v>
      </c>
      <c r="D430" t="s">
        <v>13</v>
      </c>
      <c r="E430" s="1">
        <v>12.47</v>
      </c>
      <c r="F430" t="s">
        <v>21</v>
      </c>
      <c r="G430" t="s">
        <v>18</v>
      </c>
      <c r="H430" t="s">
        <v>22</v>
      </c>
      <c r="I430">
        <v>7</v>
      </c>
    </row>
    <row r="431" spans="1:9" ht="12.75">
      <c r="A431">
        <v>430</v>
      </c>
      <c r="B431">
        <f t="shared" si="6"/>
        <v>0.001</v>
      </c>
      <c r="C431" t="s">
        <v>8</v>
      </c>
      <c r="D431" t="s">
        <v>13</v>
      </c>
      <c r="E431" s="1">
        <v>7.97</v>
      </c>
      <c r="F431" t="s">
        <v>14</v>
      </c>
      <c r="G431" t="s">
        <v>15</v>
      </c>
      <c r="H431" t="s">
        <v>20</v>
      </c>
      <c r="I431">
        <v>1</v>
      </c>
    </row>
    <row r="432" spans="1:9" ht="12.75">
      <c r="A432">
        <v>431</v>
      </c>
      <c r="B432">
        <f t="shared" si="6"/>
        <v>0.001</v>
      </c>
      <c r="C432" t="s">
        <v>8</v>
      </c>
      <c r="D432" t="s">
        <v>17</v>
      </c>
      <c r="E432" s="1">
        <v>7.08</v>
      </c>
      <c r="F432" t="s">
        <v>21</v>
      </c>
      <c r="G432" t="s">
        <v>22</v>
      </c>
      <c r="H432" t="s">
        <v>19</v>
      </c>
      <c r="I432">
        <v>5</v>
      </c>
    </row>
    <row r="433" spans="1:9" ht="12.75">
      <c r="A433">
        <v>432</v>
      </c>
      <c r="B433">
        <f t="shared" si="6"/>
        <v>0.001</v>
      </c>
      <c r="C433" t="s">
        <v>8</v>
      </c>
      <c r="D433" t="s">
        <v>9</v>
      </c>
      <c r="E433" s="1">
        <v>8.97</v>
      </c>
      <c r="F433" t="s">
        <v>10</v>
      </c>
      <c r="G433" t="s">
        <v>22</v>
      </c>
      <c r="H433" t="s">
        <v>19</v>
      </c>
      <c r="I433">
        <v>4</v>
      </c>
    </row>
    <row r="434" spans="1:9" ht="12.75">
      <c r="A434">
        <v>433</v>
      </c>
      <c r="B434">
        <f t="shared" si="6"/>
        <v>0.001</v>
      </c>
      <c r="C434" t="s">
        <v>8</v>
      </c>
      <c r="D434" t="s">
        <v>9</v>
      </c>
      <c r="E434" s="1">
        <v>3.85</v>
      </c>
      <c r="F434" t="s">
        <v>10</v>
      </c>
      <c r="G434" t="s">
        <v>18</v>
      </c>
      <c r="H434" t="s">
        <v>12</v>
      </c>
      <c r="I434">
        <v>2</v>
      </c>
    </row>
    <row r="435" spans="1:9" ht="12.75">
      <c r="A435">
        <v>434</v>
      </c>
      <c r="B435">
        <f t="shared" si="6"/>
        <v>0.001</v>
      </c>
      <c r="C435" t="s">
        <v>8</v>
      </c>
      <c r="D435" t="s">
        <v>9</v>
      </c>
      <c r="E435" s="1">
        <v>6.33</v>
      </c>
      <c r="F435" t="s">
        <v>10</v>
      </c>
      <c r="G435" t="s">
        <v>18</v>
      </c>
      <c r="H435" t="s">
        <v>12</v>
      </c>
      <c r="I435">
        <v>4</v>
      </c>
    </row>
    <row r="436" spans="1:9" ht="12.75">
      <c r="A436">
        <v>435</v>
      </c>
      <c r="B436">
        <f t="shared" si="6"/>
        <v>0.001</v>
      </c>
      <c r="C436" t="s">
        <v>8</v>
      </c>
      <c r="D436" t="s">
        <v>17</v>
      </c>
      <c r="E436" s="1">
        <v>3.49</v>
      </c>
      <c r="F436" t="s">
        <v>10</v>
      </c>
      <c r="G436" t="s">
        <v>20</v>
      </c>
      <c r="H436" t="s">
        <v>12</v>
      </c>
      <c r="I436">
        <v>6</v>
      </c>
    </row>
    <row r="437" spans="1:9" ht="12.75">
      <c r="A437">
        <v>436</v>
      </c>
      <c r="B437">
        <f t="shared" si="6"/>
        <v>0.001</v>
      </c>
      <c r="C437" t="s">
        <v>8</v>
      </c>
      <c r="D437" t="s">
        <v>9</v>
      </c>
      <c r="E437" s="1">
        <v>3.97</v>
      </c>
      <c r="F437" t="s">
        <v>10</v>
      </c>
      <c r="G437" t="s">
        <v>11</v>
      </c>
      <c r="H437" t="s">
        <v>19</v>
      </c>
      <c r="I437">
        <v>7</v>
      </c>
    </row>
    <row r="438" spans="1:9" ht="12.75">
      <c r="A438">
        <v>437</v>
      </c>
      <c r="B438">
        <f t="shared" si="6"/>
        <v>0.001</v>
      </c>
      <c r="C438" t="s">
        <v>8</v>
      </c>
      <c r="D438" t="s">
        <v>9</v>
      </c>
      <c r="E438" s="1">
        <v>18.01</v>
      </c>
      <c r="F438" t="s">
        <v>14</v>
      </c>
      <c r="G438" t="s">
        <v>15</v>
      </c>
      <c r="H438" t="s">
        <v>12</v>
      </c>
      <c r="I438">
        <v>3</v>
      </c>
    </row>
    <row r="439" spans="1:9" ht="12.75">
      <c r="A439">
        <v>438</v>
      </c>
      <c r="B439">
        <f t="shared" si="6"/>
        <v>0.001</v>
      </c>
      <c r="C439" t="s">
        <v>8</v>
      </c>
      <c r="D439" t="s">
        <v>17</v>
      </c>
      <c r="E439" s="1">
        <v>10.06</v>
      </c>
      <c r="F439" t="s">
        <v>21</v>
      </c>
      <c r="G439" t="s">
        <v>15</v>
      </c>
      <c r="H439" t="s">
        <v>19</v>
      </c>
      <c r="I439">
        <v>3</v>
      </c>
    </row>
    <row r="440" spans="1:9" ht="12.75">
      <c r="A440">
        <v>439</v>
      </c>
      <c r="B440">
        <f t="shared" si="6"/>
        <v>0.001</v>
      </c>
      <c r="C440" t="s">
        <v>8</v>
      </c>
      <c r="D440" t="s">
        <v>17</v>
      </c>
      <c r="E440" s="1">
        <v>7.16</v>
      </c>
      <c r="F440" t="s">
        <v>10</v>
      </c>
      <c r="G440" t="s">
        <v>22</v>
      </c>
      <c r="H440" t="s">
        <v>12</v>
      </c>
      <c r="I440">
        <v>5</v>
      </c>
    </row>
    <row r="441" spans="1:9" ht="12.75">
      <c r="A441">
        <v>440</v>
      </c>
      <c r="B441">
        <f t="shared" si="6"/>
        <v>0.001</v>
      </c>
      <c r="C441" t="s">
        <v>8</v>
      </c>
      <c r="D441" t="s">
        <v>17</v>
      </c>
      <c r="E441" s="1">
        <v>6.75</v>
      </c>
      <c r="F441" t="s">
        <v>10</v>
      </c>
      <c r="G441" t="s">
        <v>20</v>
      </c>
      <c r="H441" t="s">
        <v>19</v>
      </c>
      <c r="I441">
        <v>7</v>
      </c>
    </row>
    <row r="442" spans="1:9" ht="12.75">
      <c r="A442">
        <v>441</v>
      </c>
      <c r="B442">
        <f t="shared" si="6"/>
        <v>0.001</v>
      </c>
      <c r="C442" t="s">
        <v>8</v>
      </c>
      <c r="D442" t="s">
        <v>9</v>
      </c>
      <c r="E442" s="1">
        <v>1.95</v>
      </c>
      <c r="F442" t="s">
        <v>10</v>
      </c>
      <c r="G442" t="s">
        <v>11</v>
      </c>
      <c r="H442" t="s">
        <v>19</v>
      </c>
      <c r="I442">
        <v>7</v>
      </c>
    </row>
    <row r="443" spans="1:9" ht="12.75">
      <c r="A443">
        <v>442</v>
      </c>
      <c r="B443">
        <f t="shared" si="6"/>
        <v>0.001</v>
      </c>
      <c r="C443" t="s">
        <v>8</v>
      </c>
      <c r="D443" t="s">
        <v>17</v>
      </c>
      <c r="E443" s="1">
        <v>3.1</v>
      </c>
      <c r="F443" t="s">
        <v>10</v>
      </c>
      <c r="G443" t="s">
        <v>20</v>
      </c>
      <c r="H443" t="s">
        <v>19</v>
      </c>
      <c r="I443">
        <v>4</v>
      </c>
    </row>
    <row r="444" spans="1:9" ht="12.75">
      <c r="A444">
        <v>443</v>
      </c>
      <c r="B444">
        <f t="shared" si="6"/>
        <v>0.001</v>
      </c>
      <c r="C444" t="s">
        <v>8</v>
      </c>
      <c r="D444" t="s">
        <v>17</v>
      </c>
      <c r="E444" s="1">
        <v>11.84</v>
      </c>
      <c r="F444" t="s">
        <v>10</v>
      </c>
      <c r="G444" t="s">
        <v>18</v>
      </c>
      <c r="H444" t="s">
        <v>12</v>
      </c>
      <c r="I444">
        <v>5</v>
      </c>
    </row>
    <row r="445" spans="1:9" ht="12.75">
      <c r="A445">
        <v>444</v>
      </c>
      <c r="B445">
        <f t="shared" si="6"/>
        <v>0.001</v>
      </c>
      <c r="C445" t="s">
        <v>8</v>
      </c>
      <c r="D445" t="s">
        <v>17</v>
      </c>
      <c r="E445" s="1">
        <v>5.57</v>
      </c>
      <c r="F445" t="s">
        <v>10</v>
      </c>
      <c r="G445" t="s">
        <v>18</v>
      </c>
      <c r="H445" t="s">
        <v>19</v>
      </c>
      <c r="I445">
        <v>2</v>
      </c>
    </row>
    <row r="446" spans="1:9" ht="12.75">
      <c r="A446">
        <v>445</v>
      </c>
      <c r="B446">
        <f t="shared" si="6"/>
        <v>0.001</v>
      </c>
      <c r="C446" t="s">
        <v>8</v>
      </c>
      <c r="D446" t="s">
        <v>17</v>
      </c>
      <c r="E446" s="1">
        <v>1.71</v>
      </c>
      <c r="F446" t="s">
        <v>10</v>
      </c>
      <c r="G446" t="s">
        <v>11</v>
      </c>
      <c r="H446" t="s">
        <v>19</v>
      </c>
      <c r="I446">
        <v>5</v>
      </c>
    </row>
    <row r="447" spans="1:9" ht="12.75">
      <c r="A447">
        <v>446</v>
      </c>
      <c r="B447">
        <f t="shared" si="6"/>
        <v>0.001</v>
      </c>
      <c r="C447" t="s">
        <v>8</v>
      </c>
      <c r="D447" t="s">
        <v>17</v>
      </c>
      <c r="E447" s="1">
        <v>5.05</v>
      </c>
      <c r="F447" t="s">
        <v>21</v>
      </c>
      <c r="G447" t="s">
        <v>18</v>
      </c>
      <c r="H447" t="s">
        <v>19</v>
      </c>
      <c r="I447">
        <v>3</v>
      </c>
    </row>
    <row r="448" spans="1:9" ht="12.75">
      <c r="A448">
        <v>447</v>
      </c>
      <c r="B448">
        <f t="shared" si="6"/>
        <v>0.001</v>
      </c>
      <c r="C448" t="s">
        <v>8</v>
      </c>
      <c r="D448" t="s">
        <v>23</v>
      </c>
      <c r="E448" s="1">
        <v>9.96</v>
      </c>
      <c r="F448" t="s">
        <v>21</v>
      </c>
      <c r="G448" t="s">
        <v>18</v>
      </c>
      <c r="H448" t="s">
        <v>20</v>
      </c>
      <c r="I448">
        <v>3</v>
      </c>
    </row>
    <row r="449" spans="1:9" ht="12.75">
      <c r="A449">
        <v>448</v>
      </c>
      <c r="B449">
        <f t="shared" si="6"/>
        <v>0.001</v>
      </c>
      <c r="C449" t="s">
        <v>8</v>
      </c>
      <c r="D449" t="s">
        <v>9</v>
      </c>
      <c r="E449" s="1">
        <v>5.93</v>
      </c>
      <c r="F449" t="s">
        <v>10</v>
      </c>
      <c r="G449" t="s">
        <v>22</v>
      </c>
      <c r="H449" t="s">
        <v>12</v>
      </c>
      <c r="I449">
        <v>6</v>
      </c>
    </row>
    <row r="450" spans="1:9" ht="12.75">
      <c r="A450">
        <v>449</v>
      </c>
      <c r="B450">
        <f t="shared" si="6"/>
        <v>0.001</v>
      </c>
      <c r="C450" t="s">
        <v>8</v>
      </c>
      <c r="D450" t="s">
        <v>9</v>
      </c>
      <c r="E450" s="1">
        <v>3.97</v>
      </c>
      <c r="F450" t="s">
        <v>10</v>
      </c>
      <c r="G450" t="s">
        <v>20</v>
      </c>
      <c r="H450" t="s">
        <v>19</v>
      </c>
      <c r="I450">
        <v>4</v>
      </c>
    </row>
    <row r="451" spans="1:9" ht="12.75">
      <c r="A451">
        <v>450</v>
      </c>
      <c r="B451">
        <f aca="true" t="shared" si="7" ref="B451:B514">1/1000</f>
        <v>0.001</v>
      </c>
      <c r="C451" t="s">
        <v>8</v>
      </c>
      <c r="D451" t="s">
        <v>17</v>
      </c>
      <c r="E451" s="1">
        <v>5.51</v>
      </c>
      <c r="F451" t="s">
        <v>21</v>
      </c>
      <c r="G451" t="s">
        <v>18</v>
      </c>
      <c r="H451" t="s">
        <v>22</v>
      </c>
      <c r="I451">
        <v>3</v>
      </c>
    </row>
    <row r="452" spans="1:9" ht="12.75">
      <c r="A452">
        <v>451</v>
      </c>
      <c r="B452">
        <f t="shared" si="7"/>
        <v>0.001</v>
      </c>
      <c r="C452" t="s">
        <v>8</v>
      </c>
      <c r="D452" t="s">
        <v>9</v>
      </c>
      <c r="E452" s="1">
        <v>4.82</v>
      </c>
      <c r="F452" t="s">
        <v>10</v>
      </c>
      <c r="G452" t="s">
        <v>22</v>
      </c>
      <c r="H452" t="s">
        <v>12</v>
      </c>
      <c r="I452">
        <v>6</v>
      </c>
    </row>
    <row r="453" spans="1:9" ht="12.75">
      <c r="A453">
        <v>452</v>
      </c>
      <c r="B453">
        <f t="shared" si="7"/>
        <v>0.001</v>
      </c>
      <c r="C453" t="s">
        <v>8</v>
      </c>
      <c r="D453" t="s">
        <v>17</v>
      </c>
      <c r="E453" s="1">
        <v>7.69</v>
      </c>
      <c r="F453" t="s">
        <v>21</v>
      </c>
      <c r="G453" t="s">
        <v>18</v>
      </c>
      <c r="H453" t="s">
        <v>22</v>
      </c>
      <c r="I453">
        <v>4</v>
      </c>
    </row>
    <row r="454" spans="1:9" ht="12.75">
      <c r="A454">
        <v>453</v>
      </c>
      <c r="B454">
        <f t="shared" si="7"/>
        <v>0.001</v>
      </c>
      <c r="C454" t="s">
        <v>8</v>
      </c>
      <c r="D454" t="s">
        <v>17</v>
      </c>
      <c r="E454" s="1">
        <v>8.13</v>
      </c>
      <c r="F454" t="s">
        <v>21</v>
      </c>
      <c r="G454" t="s">
        <v>18</v>
      </c>
      <c r="H454" t="s">
        <v>19</v>
      </c>
      <c r="I454">
        <v>3</v>
      </c>
    </row>
    <row r="455" spans="1:9" ht="12.75">
      <c r="A455">
        <v>454</v>
      </c>
      <c r="B455">
        <f t="shared" si="7"/>
        <v>0.001</v>
      </c>
      <c r="C455" t="s">
        <v>8</v>
      </c>
      <c r="D455" t="s">
        <v>17</v>
      </c>
      <c r="E455" s="1">
        <v>5.76</v>
      </c>
      <c r="F455" t="s">
        <v>10</v>
      </c>
      <c r="G455" t="s">
        <v>18</v>
      </c>
      <c r="H455" t="s">
        <v>19</v>
      </c>
      <c r="I455">
        <v>4</v>
      </c>
    </row>
    <row r="456" spans="1:9" ht="12.75">
      <c r="A456">
        <v>455</v>
      </c>
      <c r="B456">
        <f t="shared" si="7"/>
        <v>0.001</v>
      </c>
      <c r="C456" t="s">
        <v>8</v>
      </c>
      <c r="D456" t="s">
        <v>17</v>
      </c>
      <c r="E456" s="1">
        <v>3.94</v>
      </c>
      <c r="F456" t="s">
        <v>10</v>
      </c>
      <c r="G456" t="s">
        <v>20</v>
      </c>
      <c r="H456" t="s">
        <v>19</v>
      </c>
      <c r="I456">
        <v>3</v>
      </c>
    </row>
    <row r="457" spans="1:9" ht="12.75">
      <c r="A457">
        <v>456</v>
      </c>
      <c r="B457">
        <f t="shared" si="7"/>
        <v>0.001</v>
      </c>
      <c r="C457" t="s">
        <v>8</v>
      </c>
      <c r="D457" t="s">
        <v>9</v>
      </c>
      <c r="E457" s="1">
        <v>10.48</v>
      </c>
      <c r="F457" t="s">
        <v>21</v>
      </c>
      <c r="G457" t="s">
        <v>15</v>
      </c>
      <c r="H457" t="s">
        <v>19</v>
      </c>
      <c r="I457">
        <v>4</v>
      </c>
    </row>
    <row r="458" spans="1:9" ht="12.75">
      <c r="A458">
        <v>457</v>
      </c>
      <c r="B458">
        <f t="shared" si="7"/>
        <v>0.001</v>
      </c>
      <c r="C458" t="s">
        <v>8</v>
      </c>
      <c r="D458" t="s">
        <v>13</v>
      </c>
      <c r="E458" s="1">
        <v>18.28</v>
      </c>
      <c r="F458" t="s">
        <v>14</v>
      </c>
      <c r="G458" t="s">
        <v>15</v>
      </c>
      <c r="H458" t="s">
        <v>16</v>
      </c>
      <c r="I458">
        <v>1</v>
      </c>
    </row>
    <row r="459" spans="1:9" ht="12.75">
      <c r="A459">
        <v>458</v>
      </c>
      <c r="B459">
        <f t="shared" si="7"/>
        <v>0.001</v>
      </c>
      <c r="C459" t="s">
        <v>8</v>
      </c>
      <c r="D459" t="s">
        <v>17</v>
      </c>
      <c r="E459" s="1">
        <v>2.82</v>
      </c>
      <c r="F459" t="s">
        <v>10</v>
      </c>
      <c r="G459" t="s">
        <v>20</v>
      </c>
      <c r="H459" t="s">
        <v>19</v>
      </c>
      <c r="I459">
        <v>5</v>
      </c>
    </row>
    <row r="460" spans="1:9" ht="12.75">
      <c r="A460">
        <v>459</v>
      </c>
      <c r="B460">
        <f t="shared" si="7"/>
        <v>0.001</v>
      </c>
      <c r="C460" t="s">
        <v>8</v>
      </c>
      <c r="D460" t="s">
        <v>9</v>
      </c>
      <c r="E460" s="1">
        <v>8.8</v>
      </c>
      <c r="F460" t="s">
        <v>14</v>
      </c>
      <c r="G460" t="s">
        <v>15</v>
      </c>
      <c r="H460" t="s">
        <v>19</v>
      </c>
      <c r="I460">
        <v>2</v>
      </c>
    </row>
    <row r="461" spans="1:9" ht="12.75">
      <c r="A461">
        <v>460</v>
      </c>
      <c r="B461">
        <f t="shared" si="7"/>
        <v>0.001</v>
      </c>
      <c r="C461" t="s">
        <v>8</v>
      </c>
      <c r="D461" t="s">
        <v>9</v>
      </c>
      <c r="E461" s="1">
        <v>4.17</v>
      </c>
      <c r="F461" t="s">
        <v>10</v>
      </c>
      <c r="G461" t="s">
        <v>20</v>
      </c>
      <c r="H461" t="s">
        <v>12</v>
      </c>
      <c r="I461">
        <v>5</v>
      </c>
    </row>
    <row r="462" spans="1:9" ht="12.75">
      <c r="A462">
        <v>461</v>
      </c>
      <c r="B462">
        <f t="shared" si="7"/>
        <v>0.001</v>
      </c>
      <c r="C462" t="s">
        <v>8</v>
      </c>
      <c r="D462" t="s">
        <v>17</v>
      </c>
      <c r="E462" s="1">
        <v>16.68</v>
      </c>
      <c r="F462" t="s">
        <v>14</v>
      </c>
      <c r="G462" t="s">
        <v>15</v>
      </c>
      <c r="H462" t="s">
        <v>19</v>
      </c>
      <c r="I462">
        <v>1</v>
      </c>
    </row>
    <row r="463" spans="1:9" ht="12.75">
      <c r="A463">
        <v>462</v>
      </c>
      <c r="B463">
        <f t="shared" si="7"/>
        <v>0.001</v>
      </c>
      <c r="C463" t="s">
        <v>8</v>
      </c>
      <c r="D463" t="s">
        <v>13</v>
      </c>
      <c r="E463" s="1">
        <v>4.52</v>
      </c>
      <c r="F463" t="s">
        <v>21</v>
      </c>
      <c r="G463" t="s">
        <v>22</v>
      </c>
      <c r="H463" t="s">
        <v>20</v>
      </c>
      <c r="I463">
        <v>4</v>
      </c>
    </row>
    <row r="464" spans="1:9" ht="12.75">
      <c r="A464">
        <v>463</v>
      </c>
      <c r="B464">
        <f t="shared" si="7"/>
        <v>0.001</v>
      </c>
      <c r="C464" t="s">
        <v>8</v>
      </c>
      <c r="D464" t="s">
        <v>9</v>
      </c>
      <c r="E464" s="1">
        <v>5.96</v>
      </c>
      <c r="F464" t="s">
        <v>21</v>
      </c>
      <c r="G464" t="s">
        <v>15</v>
      </c>
      <c r="H464" t="s">
        <v>19</v>
      </c>
      <c r="I464">
        <v>1</v>
      </c>
    </row>
    <row r="465" spans="1:9" ht="12.75">
      <c r="A465">
        <v>464</v>
      </c>
      <c r="B465">
        <f t="shared" si="7"/>
        <v>0.001</v>
      </c>
      <c r="C465" t="s">
        <v>8</v>
      </c>
      <c r="D465" t="s">
        <v>13</v>
      </c>
      <c r="E465" s="1">
        <v>7.69</v>
      </c>
      <c r="F465" t="s">
        <v>14</v>
      </c>
      <c r="G465" t="s">
        <v>18</v>
      </c>
      <c r="H465" t="s">
        <v>20</v>
      </c>
      <c r="I465">
        <v>3</v>
      </c>
    </row>
    <row r="466" spans="1:9" ht="12.75">
      <c r="A466">
        <v>465</v>
      </c>
      <c r="B466">
        <f t="shared" si="7"/>
        <v>0.001</v>
      </c>
      <c r="C466" t="s">
        <v>8</v>
      </c>
      <c r="D466" t="s">
        <v>9</v>
      </c>
      <c r="E466" s="1">
        <v>3.47</v>
      </c>
      <c r="F466" t="s">
        <v>10</v>
      </c>
      <c r="G466" t="s">
        <v>22</v>
      </c>
      <c r="H466" t="s">
        <v>19</v>
      </c>
      <c r="I466">
        <v>5</v>
      </c>
    </row>
    <row r="467" spans="1:9" ht="12.75">
      <c r="A467">
        <v>466</v>
      </c>
      <c r="B467">
        <f t="shared" si="7"/>
        <v>0.001</v>
      </c>
      <c r="C467" t="s">
        <v>8</v>
      </c>
      <c r="D467" t="s">
        <v>13</v>
      </c>
      <c r="E467" s="1">
        <v>4.94</v>
      </c>
      <c r="F467" t="s">
        <v>21</v>
      </c>
      <c r="G467" t="s">
        <v>22</v>
      </c>
      <c r="H467" t="s">
        <v>19</v>
      </c>
      <c r="I467">
        <v>4</v>
      </c>
    </row>
    <row r="468" spans="1:9" ht="12.75">
      <c r="A468">
        <v>467</v>
      </c>
      <c r="B468">
        <f t="shared" si="7"/>
        <v>0.001</v>
      </c>
      <c r="C468" t="s">
        <v>8</v>
      </c>
      <c r="D468" t="s">
        <v>13</v>
      </c>
      <c r="E468" s="1">
        <v>12.36</v>
      </c>
      <c r="F468" t="s">
        <v>21</v>
      </c>
      <c r="G468" t="s">
        <v>22</v>
      </c>
      <c r="H468" t="s">
        <v>19</v>
      </c>
      <c r="I468">
        <v>6</v>
      </c>
    </row>
    <row r="469" spans="1:9" ht="12.75">
      <c r="A469">
        <v>468</v>
      </c>
      <c r="B469">
        <f t="shared" si="7"/>
        <v>0.001</v>
      </c>
      <c r="C469" t="s">
        <v>8</v>
      </c>
      <c r="D469" t="s">
        <v>17</v>
      </c>
      <c r="E469" s="1">
        <v>3.47</v>
      </c>
      <c r="F469" t="s">
        <v>10</v>
      </c>
      <c r="G469" t="s">
        <v>11</v>
      </c>
      <c r="H469" t="s">
        <v>12</v>
      </c>
      <c r="I469">
        <v>6</v>
      </c>
    </row>
    <row r="470" spans="1:9" ht="12.75">
      <c r="A470">
        <v>469</v>
      </c>
      <c r="B470">
        <f t="shared" si="7"/>
        <v>0.001</v>
      </c>
      <c r="C470" t="s">
        <v>8</v>
      </c>
      <c r="D470" t="s">
        <v>9</v>
      </c>
      <c r="E470" s="1">
        <v>3.8</v>
      </c>
      <c r="F470" t="s">
        <v>10</v>
      </c>
      <c r="G470" t="s">
        <v>11</v>
      </c>
      <c r="H470" t="s">
        <v>19</v>
      </c>
      <c r="I470">
        <v>8</v>
      </c>
    </row>
    <row r="471" spans="1:9" ht="12.75">
      <c r="A471">
        <v>470</v>
      </c>
      <c r="B471">
        <f t="shared" si="7"/>
        <v>0.001</v>
      </c>
      <c r="C471" t="s">
        <v>8</v>
      </c>
      <c r="D471" t="s">
        <v>9</v>
      </c>
      <c r="E471" s="1">
        <v>2.26</v>
      </c>
      <c r="F471" t="s">
        <v>10</v>
      </c>
      <c r="G471" t="s">
        <v>20</v>
      </c>
      <c r="H471" t="s">
        <v>12</v>
      </c>
      <c r="I471">
        <v>6</v>
      </c>
    </row>
    <row r="472" spans="1:9" ht="12.75">
      <c r="A472">
        <v>471</v>
      </c>
      <c r="B472">
        <f t="shared" si="7"/>
        <v>0.001</v>
      </c>
      <c r="C472" t="s">
        <v>8</v>
      </c>
      <c r="D472" t="s">
        <v>17</v>
      </c>
      <c r="E472" s="1">
        <v>9.46</v>
      </c>
      <c r="F472" t="s">
        <v>21</v>
      </c>
      <c r="G472" t="s">
        <v>15</v>
      </c>
      <c r="H472" t="s">
        <v>19</v>
      </c>
      <c r="I472">
        <v>3</v>
      </c>
    </row>
    <row r="473" spans="1:9" ht="12.75">
      <c r="A473">
        <v>472</v>
      </c>
      <c r="B473">
        <f t="shared" si="7"/>
        <v>0.001</v>
      </c>
      <c r="C473" t="s">
        <v>8</v>
      </c>
      <c r="D473" t="s">
        <v>17</v>
      </c>
      <c r="E473" s="1">
        <v>4.09</v>
      </c>
      <c r="F473" t="s">
        <v>10</v>
      </c>
      <c r="G473" t="s">
        <v>22</v>
      </c>
      <c r="H473" t="s">
        <v>19</v>
      </c>
      <c r="I473">
        <v>3</v>
      </c>
    </row>
    <row r="474" spans="1:9" ht="12.75">
      <c r="A474">
        <v>473</v>
      </c>
      <c r="B474">
        <f t="shared" si="7"/>
        <v>0.001</v>
      </c>
      <c r="C474" t="s">
        <v>8</v>
      </c>
      <c r="D474" t="s">
        <v>9</v>
      </c>
      <c r="E474" s="1">
        <v>3.92</v>
      </c>
      <c r="F474" t="s">
        <v>10</v>
      </c>
      <c r="G474" t="s">
        <v>20</v>
      </c>
      <c r="H474" t="s">
        <v>12</v>
      </c>
      <c r="I474">
        <v>7</v>
      </c>
    </row>
    <row r="475" spans="1:9" ht="12.75">
      <c r="A475">
        <v>474</v>
      </c>
      <c r="B475">
        <f t="shared" si="7"/>
        <v>0.001</v>
      </c>
      <c r="C475" t="s">
        <v>8</v>
      </c>
      <c r="D475" t="s">
        <v>17</v>
      </c>
      <c r="E475" s="1">
        <v>3.75</v>
      </c>
      <c r="F475" t="s">
        <v>10</v>
      </c>
      <c r="G475" t="s">
        <v>20</v>
      </c>
      <c r="H475" t="s">
        <v>12</v>
      </c>
      <c r="I475">
        <v>5</v>
      </c>
    </row>
    <row r="476" spans="1:9" ht="12.75">
      <c r="A476">
        <v>475</v>
      </c>
      <c r="B476">
        <f t="shared" si="7"/>
        <v>0.001</v>
      </c>
      <c r="C476" t="s">
        <v>8</v>
      </c>
      <c r="D476" t="s">
        <v>17</v>
      </c>
      <c r="E476" s="1">
        <v>9.19</v>
      </c>
      <c r="F476" t="s">
        <v>21</v>
      </c>
      <c r="G476" t="s">
        <v>18</v>
      </c>
      <c r="H476" t="s">
        <v>19</v>
      </c>
      <c r="I476">
        <v>4</v>
      </c>
    </row>
    <row r="477" spans="1:9" ht="12.75">
      <c r="A477">
        <v>476</v>
      </c>
      <c r="B477">
        <f t="shared" si="7"/>
        <v>0.001</v>
      </c>
      <c r="C477" t="s">
        <v>8</v>
      </c>
      <c r="D477" t="s">
        <v>13</v>
      </c>
      <c r="E477" s="1">
        <v>5.42</v>
      </c>
      <c r="F477" t="s">
        <v>21</v>
      </c>
      <c r="G477" t="s">
        <v>18</v>
      </c>
      <c r="H477" t="s">
        <v>19</v>
      </c>
      <c r="I477">
        <v>3</v>
      </c>
    </row>
    <row r="478" spans="1:9" ht="12.75">
      <c r="A478">
        <v>477</v>
      </c>
      <c r="B478">
        <f t="shared" si="7"/>
        <v>0.001</v>
      </c>
      <c r="C478" t="s">
        <v>8</v>
      </c>
      <c r="D478" t="s">
        <v>9</v>
      </c>
      <c r="E478" s="1">
        <v>4.3</v>
      </c>
      <c r="F478" t="s">
        <v>10</v>
      </c>
      <c r="G478" t="s">
        <v>18</v>
      </c>
      <c r="H478" t="s">
        <v>12</v>
      </c>
      <c r="I478">
        <v>3</v>
      </c>
    </row>
    <row r="479" spans="1:9" ht="12.75">
      <c r="A479">
        <v>478</v>
      </c>
      <c r="B479">
        <f t="shared" si="7"/>
        <v>0.001</v>
      </c>
      <c r="C479" t="s">
        <v>8</v>
      </c>
      <c r="D479" t="s">
        <v>17</v>
      </c>
      <c r="E479" s="1">
        <v>5.48</v>
      </c>
      <c r="F479" t="s">
        <v>10</v>
      </c>
      <c r="G479" t="s">
        <v>20</v>
      </c>
      <c r="H479" t="s">
        <v>19</v>
      </c>
      <c r="I479">
        <v>6</v>
      </c>
    </row>
    <row r="480" spans="1:9" ht="12.75">
      <c r="A480">
        <v>479</v>
      </c>
      <c r="B480">
        <f t="shared" si="7"/>
        <v>0.001</v>
      </c>
      <c r="C480" t="s">
        <v>8</v>
      </c>
      <c r="D480" t="s">
        <v>17</v>
      </c>
      <c r="E480" s="1">
        <v>10.82</v>
      </c>
      <c r="F480" t="s">
        <v>21</v>
      </c>
      <c r="G480" t="s">
        <v>18</v>
      </c>
      <c r="H480" t="s">
        <v>19</v>
      </c>
      <c r="I480">
        <v>5</v>
      </c>
    </row>
    <row r="481" spans="1:9" ht="12.75">
      <c r="A481">
        <v>480</v>
      </c>
      <c r="B481">
        <f t="shared" si="7"/>
        <v>0.001</v>
      </c>
      <c r="C481" t="s">
        <v>8</v>
      </c>
      <c r="D481" t="s">
        <v>17</v>
      </c>
      <c r="E481" s="1">
        <v>10.82</v>
      </c>
      <c r="F481" t="s">
        <v>14</v>
      </c>
      <c r="G481" t="s">
        <v>15</v>
      </c>
      <c r="H481" t="s">
        <v>22</v>
      </c>
      <c r="I481">
        <v>3</v>
      </c>
    </row>
    <row r="482" spans="1:9" ht="12.75">
      <c r="A482">
        <v>481</v>
      </c>
      <c r="B482">
        <f t="shared" si="7"/>
        <v>0.001</v>
      </c>
      <c r="C482" t="s">
        <v>8</v>
      </c>
      <c r="D482" t="s">
        <v>9</v>
      </c>
      <c r="E482" s="1">
        <v>6.93</v>
      </c>
      <c r="F482" t="s">
        <v>21</v>
      </c>
      <c r="G482" t="s">
        <v>15</v>
      </c>
      <c r="H482" t="s">
        <v>19</v>
      </c>
      <c r="I482">
        <v>2</v>
      </c>
    </row>
    <row r="483" spans="1:9" ht="12.75">
      <c r="A483">
        <v>482</v>
      </c>
      <c r="B483">
        <f t="shared" si="7"/>
        <v>0.001</v>
      </c>
      <c r="C483" t="s">
        <v>8</v>
      </c>
      <c r="D483" t="s">
        <v>13</v>
      </c>
      <c r="E483" s="1">
        <v>6.93</v>
      </c>
      <c r="F483" t="s">
        <v>10</v>
      </c>
      <c r="G483" t="s">
        <v>20</v>
      </c>
      <c r="H483" t="s">
        <v>19</v>
      </c>
      <c r="I483">
        <v>8</v>
      </c>
    </row>
    <row r="484" spans="1:9" ht="12.75">
      <c r="A484">
        <v>483</v>
      </c>
      <c r="B484">
        <f t="shared" si="7"/>
        <v>0.001</v>
      </c>
      <c r="C484" t="s">
        <v>8</v>
      </c>
      <c r="D484" t="s">
        <v>9</v>
      </c>
      <c r="E484" s="1">
        <v>9.92</v>
      </c>
      <c r="F484" t="s">
        <v>10</v>
      </c>
      <c r="G484" t="s">
        <v>15</v>
      </c>
      <c r="H484" t="s">
        <v>12</v>
      </c>
      <c r="I484">
        <v>4</v>
      </c>
    </row>
    <row r="485" spans="1:9" ht="12.75">
      <c r="A485">
        <v>484</v>
      </c>
      <c r="B485">
        <f t="shared" si="7"/>
        <v>0.001</v>
      </c>
      <c r="C485" t="s">
        <v>8</v>
      </c>
      <c r="D485" t="s">
        <v>13</v>
      </c>
      <c r="E485" s="1">
        <v>8.93</v>
      </c>
      <c r="F485" t="s">
        <v>21</v>
      </c>
      <c r="G485" t="s">
        <v>18</v>
      </c>
      <c r="H485" t="s">
        <v>22</v>
      </c>
      <c r="I485">
        <v>4</v>
      </c>
    </row>
    <row r="486" spans="1:9" ht="12.75">
      <c r="A486">
        <v>485</v>
      </c>
      <c r="B486">
        <f t="shared" si="7"/>
        <v>0.001</v>
      </c>
      <c r="C486" t="s">
        <v>8</v>
      </c>
      <c r="D486" t="s">
        <v>9</v>
      </c>
      <c r="E486" s="1">
        <v>3.31</v>
      </c>
      <c r="F486" t="s">
        <v>10</v>
      </c>
      <c r="G486" t="s">
        <v>20</v>
      </c>
      <c r="H486" t="s">
        <v>12</v>
      </c>
      <c r="I486">
        <v>7</v>
      </c>
    </row>
    <row r="487" spans="1:9" ht="12.75">
      <c r="A487">
        <v>486</v>
      </c>
      <c r="B487">
        <f t="shared" si="7"/>
        <v>0.001</v>
      </c>
      <c r="C487" t="s">
        <v>8</v>
      </c>
      <c r="D487" t="s">
        <v>9</v>
      </c>
      <c r="E487" s="1">
        <v>11.02</v>
      </c>
      <c r="F487" t="s">
        <v>21</v>
      </c>
      <c r="G487" t="s">
        <v>15</v>
      </c>
      <c r="H487" t="s">
        <v>12</v>
      </c>
      <c r="I487">
        <v>5</v>
      </c>
    </row>
    <row r="488" spans="1:9" ht="12.75">
      <c r="A488">
        <v>487</v>
      </c>
      <c r="B488">
        <f t="shared" si="7"/>
        <v>0.001</v>
      </c>
      <c r="C488" t="s">
        <v>8</v>
      </c>
      <c r="D488" t="s">
        <v>13</v>
      </c>
      <c r="E488" s="1">
        <v>6.68</v>
      </c>
      <c r="F488" t="s">
        <v>10</v>
      </c>
      <c r="G488" t="s">
        <v>11</v>
      </c>
      <c r="H488" t="s">
        <v>19</v>
      </c>
      <c r="I488">
        <v>9</v>
      </c>
    </row>
    <row r="489" spans="1:9" ht="12.75">
      <c r="A489">
        <v>488</v>
      </c>
      <c r="B489">
        <f t="shared" si="7"/>
        <v>0.001</v>
      </c>
      <c r="C489" t="s">
        <v>8</v>
      </c>
      <c r="D489" t="s">
        <v>17</v>
      </c>
      <c r="E489" s="1">
        <v>5.45</v>
      </c>
      <c r="F489" t="s">
        <v>10</v>
      </c>
      <c r="G489" t="s">
        <v>18</v>
      </c>
      <c r="H489" t="s">
        <v>19</v>
      </c>
      <c r="I489">
        <v>2</v>
      </c>
    </row>
    <row r="490" spans="1:9" ht="12.75">
      <c r="A490">
        <v>489</v>
      </c>
      <c r="B490">
        <f t="shared" si="7"/>
        <v>0.001</v>
      </c>
      <c r="C490" t="s">
        <v>8</v>
      </c>
      <c r="D490" t="s">
        <v>17</v>
      </c>
      <c r="E490" s="1">
        <v>20.78</v>
      </c>
      <c r="F490" t="s">
        <v>21</v>
      </c>
      <c r="G490" t="s">
        <v>15</v>
      </c>
      <c r="H490" t="s">
        <v>19</v>
      </c>
      <c r="I490">
        <v>4</v>
      </c>
    </row>
    <row r="491" spans="1:9" ht="12.75">
      <c r="A491">
        <v>490</v>
      </c>
      <c r="B491">
        <f t="shared" si="7"/>
        <v>0.001</v>
      </c>
      <c r="C491" t="s">
        <v>8</v>
      </c>
      <c r="D491" t="s">
        <v>17</v>
      </c>
      <c r="E491" s="1">
        <v>9.87</v>
      </c>
      <c r="F491" t="s">
        <v>21</v>
      </c>
      <c r="G491" t="s">
        <v>18</v>
      </c>
      <c r="H491" t="s">
        <v>19</v>
      </c>
      <c r="I491">
        <v>6</v>
      </c>
    </row>
    <row r="492" spans="1:9" ht="12.75">
      <c r="A492">
        <v>491</v>
      </c>
      <c r="B492">
        <f t="shared" si="7"/>
        <v>0.001</v>
      </c>
      <c r="C492" t="s">
        <v>8</v>
      </c>
      <c r="D492" t="s">
        <v>17</v>
      </c>
      <c r="E492" s="1">
        <v>1.24</v>
      </c>
      <c r="F492" t="s">
        <v>10</v>
      </c>
      <c r="G492" t="s">
        <v>20</v>
      </c>
      <c r="H492" t="s">
        <v>12</v>
      </c>
      <c r="I492">
        <v>4</v>
      </c>
    </row>
    <row r="493" spans="1:9" ht="12.75">
      <c r="A493">
        <v>492</v>
      </c>
      <c r="B493">
        <f t="shared" si="7"/>
        <v>0.001</v>
      </c>
      <c r="C493" t="s">
        <v>8</v>
      </c>
      <c r="D493" t="s">
        <v>9</v>
      </c>
      <c r="E493" s="1">
        <v>5.6</v>
      </c>
      <c r="F493" t="s">
        <v>10</v>
      </c>
      <c r="G493" t="s">
        <v>22</v>
      </c>
      <c r="H493" t="s">
        <v>12</v>
      </c>
      <c r="I493">
        <v>4</v>
      </c>
    </row>
    <row r="494" spans="1:9" ht="12.75">
      <c r="A494">
        <v>493</v>
      </c>
      <c r="B494">
        <f t="shared" si="7"/>
        <v>0.001</v>
      </c>
      <c r="C494" t="s">
        <v>8</v>
      </c>
      <c r="D494" t="s">
        <v>17</v>
      </c>
      <c r="E494" s="1">
        <v>3.65</v>
      </c>
      <c r="F494" t="s">
        <v>10</v>
      </c>
      <c r="G494" t="s">
        <v>22</v>
      </c>
      <c r="H494" t="s">
        <v>19</v>
      </c>
      <c r="I494">
        <v>3</v>
      </c>
    </row>
    <row r="495" spans="1:9" ht="12.75">
      <c r="A495">
        <v>494</v>
      </c>
      <c r="B495">
        <f t="shared" si="7"/>
        <v>0.001</v>
      </c>
      <c r="C495" t="s">
        <v>8</v>
      </c>
      <c r="D495" t="s">
        <v>17</v>
      </c>
      <c r="E495" s="1">
        <v>6.36</v>
      </c>
      <c r="F495" t="s">
        <v>10</v>
      </c>
      <c r="G495" t="s">
        <v>22</v>
      </c>
      <c r="H495" t="s">
        <v>19</v>
      </c>
      <c r="I495">
        <v>5</v>
      </c>
    </row>
    <row r="496" spans="1:9" ht="12.75">
      <c r="A496">
        <v>495</v>
      </c>
      <c r="B496">
        <f t="shared" si="7"/>
        <v>0.001</v>
      </c>
      <c r="C496" t="s">
        <v>8</v>
      </c>
      <c r="D496" t="s">
        <v>17</v>
      </c>
      <c r="E496" s="1">
        <v>3.12</v>
      </c>
      <c r="F496" t="s">
        <v>10</v>
      </c>
      <c r="G496" t="s">
        <v>11</v>
      </c>
      <c r="H496" t="s">
        <v>19</v>
      </c>
      <c r="I496">
        <v>10</v>
      </c>
    </row>
    <row r="497" spans="1:9" ht="12.75">
      <c r="A497">
        <v>496</v>
      </c>
      <c r="B497">
        <f t="shared" si="7"/>
        <v>0.001</v>
      </c>
      <c r="C497" t="s">
        <v>8</v>
      </c>
      <c r="D497" t="s">
        <v>17</v>
      </c>
      <c r="E497" s="1">
        <v>3.29</v>
      </c>
      <c r="F497" t="s">
        <v>10</v>
      </c>
      <c r="G497" t="s">
        <v>18</v>
      </c>
      <c r="H497" t="s">
        <v>19</v>
      </c>
      <c r="I497">
        <v>2</v>
      </c>
    </row>
    <row r="498" spans="1:9" ht="12.75">
      <c r="A498">
        <v>497</v>
      </c>
      <c r="B498">
        <f t="shared" si="7"/>
        <v>0.001</v>
      </c>
      <c r="C498" t="s">
        <v>8</v>
      </c>
      <c r="D498" t="s">
        <v>13</v>
      </c>
      <c r="E498" s="1">
        <v>6.5</v>
      </c>
      <c r="F498" t="s">
        <v>10</v>
      </c>
      <c r="G498" t="s">
        <v>22</v>
      </c>
      <c r="H498" t="s">
        <v>22</v>
      </c>
      <c r="I498">
        <v>4</v>
      </c>
    </row>
    <row r="499" spans="1:9" ht="12.75">
      <c r="A499">
        <v>498</v>
      </c>
      <c r="B499">
        <f t="shared" si="7"/>
        <v>0.001</v>
      </c>
      <c r="C499" t="s">
        <v>8</v>
      </c>
      <c r="D499" t="s">
        <v>9</v>
      </c>
      <c r="E499" s="1">
        <v>3.7</v>
      </c>
      <c r="F499" t="s">
        <v>10</v>
      </c>
      <c r="G499" t="s">
        <v>11</v>
      </c>
      <c r="H499" t="s">
        <v>12</v>
      </c>
      <c r="I499">
        <v>10</v>
      </c>
    </row>
    <row r="500" spans="1:9" ht="12.75">
      <c r="A500">
        <v>499</v>
      </c>
      <c r="B500">
        <f t="shared" si="7"/>
        <v>0.001</v>
      </c>
      <c r="C500" t="s">
        <v>8</v>
      </c>
      <c r="D500" t="s">
        <v>13</v>
      </c>
      <c r="E500" s="1">
        <v>13.58</v>
      </c>
      <c r="F500" t="s">
        <v>21</v>
      </c>
      <c r="G500" t="s">
        <v>15</v>
      </c>
      <c r="H500" t="s">
        <v>19</v>
      </c>
      <c r="I500">
        <v>4</v>
      </c>
    </row>
    <row r="501" spans="1:9" ht="12.75">
      <c r="A501">
        <v>500</v>
      </c>
      <c r="B501">
        <f t="shared" si="7"/>
        <v>0.001</v>
      </c>
      <c r="C501" t="s">
        <v>8</v>
      </c>
      <c r="D501" t="s">
        <v>17</v>
      </c>
      <c r="E501" s="1">
        <v>4.3</v>
      </c>
      <c r="F501" t="s">
        <v>10</v>
      </c>
      <c r="G501" t="s">
        <v>18</v>
      </c>
      <c r="H501" t="s">
        <v>12</v>
      </c>
      <c r="I501">
        <v>2</v>
      </c>
    </row>
    <row r="502" spans="1:9" ht="12.75">
      <c r="A502">
        <v>501</v>
      </c>
      <c r="B502">
        <f t="shared" si="7"/>
        <v>0.001</v>
      </c>
      <c r="C502" t="s">
        <v>8</v>
      </c>
      <c r="D502" t="s">
        <v>17</v>
      </c>
      <c r="E502" s="1">
        <v>10.92</v>
      </c>
      <c r="F502" t="s">
        <v>21</v>
      </c>
      <c r="G502" t="s">
        <v>22</v>
      </c>
      <c r="H502" t="s">
        <v>22</v>
      </c>
      <c r="I502">
        <v>8</v>
      </c>
    </row>
    <row r="503" spans="1:9" ht="12.75">
      <c r="A503">
        <v>502</v>
      </c>
      <c r="B503">
        <f t="shared" si="7"/>
        <v>0.001</v>
      </c>
      <c r="C503" t="s">
        <v>8</v>
      </c>
      <c r="D503" t="s">
        <v>13</v>
      </c>
      <c r="E503" s="1">
        <v>6.43</v>
      </c>
      <c r="F503" t="s">
        <v>10</v>
      </c>
      <c r="G503" t="s">
        <v>18</v>
      </c>
      <c r="H503" t="s">
        <v>22</v>
      </c>
      <c r="I503">
        <v>3</v>
      </c>
    </row>
    <row r="504" spans="1:9" ht="12.75">
      <c r="A504">
        <v>503</v>
      </c>
      <c r="B504">
        <f t="shared" si="7"/>
        <v>0.001</v>
      </c>
      <c r="C504" t="s">
        <v>8</v>
      </c>
      <c r="D504" t="s">
        <v>17</v>
      </c>
      <c r="E504" s="1">
        <v>6.61</v>
      </c>
      <c r="F504" t="s">
        <v>21</v>
      </c>
      <c r="G504" t="s">
        <v>18</v>
      </c>
      <c r="H504" t="s">
        <v>19</v>
      </c>
      <c r="I504">
        <v>5</v>
      </c>
    </row>
    <row r="505" spans="1:9" ht="12.75">
      <c r="A505">
        <v>504</v>
      </c>
      <c r="B505">
        <f t="shared" si="7"/>
        <v>0.001</v>
      </c>
      <c r="C505" t="s">
        <v>8</v>
      </c>
      <c r="D505" t="s">
        <v>17</v>
      </c>
      <c r="E505" s="1">
        <v>4.91</v>
      </c>
      <c r="F505" t="s">
        <v>10</v>
      </c>
      <c r="G505" t="s">
        <v>20</v>
      </c>
      <c r="H505" t="s">
        <v>19</v>
      </c>
      <c r="I505">
        <v>7</v>
      </c>
    </row>
    <row r="506" spans="1:9" ht="12.75">
      <c r="A506">
        <v>505</v>
      </c>
      <c r="B506">
        <f t="shared" si="7"/>
        <v>0.001</v>
      </c>
      <c r="C506" t="s">
        <v>8</v>
      </c>
      <c r="D506" t="s">
        <v>17</v>
      </c>
      <c r="E506" s="1">
        <v>5.6</v>
      </c>
      <c r="F506" t="s">
        <v>21</v>
      </c>
      <c r="G506" t="s">
        <v>18</v>
      </c>
      <c r="H506" t="s">
        <v>19</v>
      </c>
      <c r="I506">
        <v>3</v>
      </c>
    </row>
    <row r="507" spans="1:9" ht="12.75">
      <c r="A507">
        <v>506</v>
      </c>
      <c r="B507">
        <f t="shared" si="7"/>
        <v>0.001</v>
      </c>
      <c r="C507" t="s">
        <v>8</v>
      </c>
      <c r="D507" t="s">
        <v>17</v>
      </c>
      <c r="E507" s="1">
        <v>5.8</v>
      </c>
      <c r="F507" t="s">
        <v>10</v>
      </c>
      <c r="G507" t="s">
        <v>20</v>
      </c>
      <c r="H507" t="s">
        <v>12</v>
      </c>
      <c r="I507">
        <v>6</v>
      </c>
    </row>
    <row r="508" spans="1:9" ht="12.75">
      <c r="A508">
        <v>507</v>
      </c>
      <c r="B508">
        <f t="shared" si="7"/>
        <v>0.001</v>
      </c>
      <c r="C508" t="s">
        <v>8</v>
      </c>
      <c r="D508" t="s">
        <v>9</v>
      </c>
      <c r="E508" s="1">
        <v>7.04</v>
      </c>
      <c r="F508" t="s">
        <v>10</v>
      </c>
      <c r="G508" t="s">
        <v>22</v>
      </c>
      <c r="H508" t="s">
        <v>12</v>
      </c>
      <c r="I508">
        <v>7</v>
      </c>
    </row>
    <row r="509" spans="1:9" ht="12.75">
      <c r="A509">
        <v>508</v>
      </c>
      <c r="B509">
        <f t="shared" si="7"/>
        <v>0.001</v>
      </c>
      <c r="C509" t="s">
        <v>8</v>
      </c>
      <c r="D509" t="s">
        <v>17</v>
      </c>
      <c r="E509" s="1">
        <v>5.39</v>
      </c>
      <c r="F509" t="s">
        <v>10</v>
      </c>
      <c r="G509" t="s">
        <v>20</v>
      </c>
      <c r="H509" t="s">
        <v>20</v>
      </c>
      <c r="I509">
        <v>5</v>
      </c>
    </row>
    <row r="510" spans="1:9" ht="12.75">
      <c r="A510">
        <v>509</v>
      </c>
      <c r="B510">
        <f t="shared" si="7"/>
        <v>0.001</v>
      </c>
      <c r="C510" t="s">
        <v>8</v>
      </c>
      <c r="D510" t="s">
        <v>17</v>
      </c>
      <c r="E510" s="1">
        <v>13.18</v>
      </c>
      <c r="F510" t="s">
        <v>10</v>
      </c>
      <c r="G510" t="s">
        <v>20</v>
      </c>
      <c r="H510" t="s">
        <v>19</v>
      </c>
      <c r="I510">
        <v>7</v>
      </c>
    </row>
    <row r="511" spans="1:9" ht="12.75">
      <c r="A511">
        <v>510</v>
      </c>
      <c r="B511">
        <f t="shared" si="7"/>
        <v>0.001</v>
      </c>
      <c r="C511" t="s">
        <v>8</v>
      </c>
      <c r="D511" t="s">
        <v>13</v>
      </c>
      <c r="E511" s="1">
        <v>5.76</v>
      </c>
      <c r="F511" t="s">
        <v>10</v>
      </c>
      <c r="G511" t="s">
        <v>22</v>
      </c>
      <c r="H511" t="s">
        <v>22</v>
      </c>
      <c r="I511">
        <v>5</v>
      </c>
    </row>
    <row r="512" spans="1:9" ht="12.75">
      <c r="A512">
        <v>511</v>
      </c>
      <c r="B512">
        <f t="shared" si="7"/>
        <v>0.001</v>
      </c>
      <c r="C512" t="s">
        <v>8</v>
      </c>
      <c r="D512" t="s">
        <v>9</v>
      </c>
      <c r="E512" s="1">
        <v>4.63</v>
      </c>
      <c r="F512" t="s">
        <v>10</v>
      </c>
      <c r="G512" t="s">
        <v>15</v>
      </c>
      <c r="H512" t="s">
        <v>12</v>
      </c>
      <c r="I512">
        <v>2</v>
      </c>
    </row>
    <row r="513" spans="1:9" ht="12.75">
      <c r="A513">
        <v>512</v>
      </c>
      <c r="B513">
        <f t="shared" si="7"/>
        <v>0.001</v>
      </c>
      <c r="C513" t="s">
        <v>8</v>
      </c>
      <c r="D513" t="s">
        <v>17</v>
      </c>
      <c r="E513" s="1">
        <v>10.24</v>
      </c>
      <c r="F513" t="s">
        <v>10</v>
      </c>
      <c r="G513" t="s">
        <v>20</v>
      </c>
      <c r="H513" t="s">
        <v>19</v>
      </c>
      <c r="I513">
        <v>7</v>
      </c>
    </row>
    <row r="514" spans="1:9" ht="12.75">
      <c r="A514">
        <v>513</v>
      </c>
      <c r="B514">
        <f t="shared" si="7"/>
        <v>0.001</v>
      </c>
      <c r="C514" t="s">
        <v>8</v>
      </c>
      <c r="D514" t="s">
        <v>9</v>
      </c>
      <c r="E514" s="1">
        <v>6.9</v>
      </c>
      <c r="F514" t="s">
        <v>21</v>
      </c>
      <c r="G514" t="s">
        <v>22</v>
      </c>
      <c r="H514" t="s">
        <v>19</v>
      </c>
      <c r="I514">
        <v>4</v>
      </c>
    </row>
    <row r="515" spans="1:9" ht="12.75">
      <c r="A515">
        <v>514</v>
      </c>
      <c r="B515">
        <f aca="true" t="shared" si="8" ref="B515:B578">1/1000</f>
        <v>0.001</v>
      </c>
      <c r="C515" t="s">
        <v>8</v>
      </c>
      <c r="D515" t="s">
        <v>17</v>
      </c>
      <c r="E515" s="1">
        <v>9.55</v>
      </c>
      <c r="F515" t="s">
        <v>10</v>
      </c>
      <c r="G515" t="s">
        <v>22</v>
      </c>
      <c r="H515" t="s">
        <v>19</v>
      </c>
      <c r="I515">
        <v>6</v>
      </c>
    </row>
    <row r="516" spans="1:9" ht="12.75">
      <c r="A516">
        <v>515</v>
      </c>
      <c r="B516">
        <f t="shared" si="8"/>
        <v>0.001</v>
      </c>
      <c r="C516" t="s">
        <v>8</v>
      </c>
      <c r="D516" t="s">
        <v>17</v>
      </c>
      <c r="E516" s="1">
        <v>9.96</v>
      </c>
      <c r="F516" t="s">
        <v>10</v>
      </c>
      <c r="G516" t="s">
        <v>15</v>
      </c>
      <c r="H516" t="s">
        <v>12</v>
      </c>
      <c r="I516">
        <v>4</v>
      </c>
    </row>
    <row r="517" spans="1:9" ht="12.75">
      <c r="A517">
        <v>516</v>
      </c>
      <c r="B517">
        <f t="shared" si="8"/>
        <v>0.001</v>
      </c>
      <c r="C517" t="s">
        <v>8</v>
      </c>
      <c r="D517" t="s">
        <v>17</v>
      </c>
      <c r="E517" s="1">
        <v>4.46</v>
      </c>
      <c r="F517" t="s">
        <v>10</v>
      </c>
      <c r="G517" t="s">
        <v>20</v>
      </c>
      <c r="H517" t="s">
        <v>19</v>
      </c>
      <c r="I517">
        <v>6</v>
      </c>
    </row>
    <row r="518" spans="1:9" ht="12.75">
      <c r="A518">
        <v>517</v>
      </c>
      <c r="B518">
        <f t="shared" si="8"/>
        <v>0.001</v>
      </c>
      <c r="C518" t="s">
        <v>8</v>
      </c>
      <c r="D518" t="s">
        <v>17</v>
      </c>
      <c r="E518" s="1">
        <v>5.29</v>
      </c>
      <c r="F518" t="s">
        <v>10</v>
      </c>
      <c r="G518" t="s">
        <v>20</v>
      </c>
      <c r="H518" t="s">
        <v>19</v>
      </c>
      <c r="I518">
        <v>6</v>
      </c>
    </row>
    <row r="519" spans="1:9" ht="12.75">
      <c r="A519">
        <v>518</v>
      </c>
      <c r="B519">
        <f t="shared" si="8"/>
        <v>0.001</v>
      </c>
      <c r="C519" t="s">
        <v>8</v>
      </c>
      <c r="D519" t="s">
        <v>17</v>
      </c>
      <c r="E519" s="1">
        <v>4.68</v>
      </c>
      <c r="F519" t="s">
        <v>10</v>
      </c>
      <c r="G519" t="s">
        <v>20</v>
      </c>
      <c r="H519" t="s">
        <v>19</v>
      </c>
      <c r="I519">
        <v>4</v>
      </c>
    </row>
    <row r="520" spans="1:9" ht="12.75">
      <c r="A520">
        <v>519</v>
      </c>
      <c r="B520">
        <f t="shared" si="8"/>
        <v>0.001</v>
      </c>
      <c r="C520" t="s">
        <v>8</v>
      </c>
      <c r="D520" t="s">
        <v>17</v>
      </c>
      <c r="E520" s="1">
        <v>13.47</v>
      </c>
      <c r="F520" t="s">
        <v>21</v>
      </c>
      <c r="G520" t="s">
        <v>22</v>
      </c>
      <c r="H520" t="s">
        <v>19</v>
      </c>
      <c r="I520">
        <v>7</v>
      </c>
    </row>
    <row r="521" spans="1:9" ht="12.75">
      <c r="A521">
        <v>520</v>
      </c>
      <c r="B521">
        <f t="shared" si="8"/>
        <v>0.001</v>
      </c>
      <c r="C521" t="s">
        <v>8</v>
      </c>
      <c r="D521" t="s">
        <v>17</v>
      </c>
      <c r="E521" s="1">
        <v>11.53</v>
      </c>
      <c r="F521" t="s">
        <v>21</v>
      </c>
      <c r="G521" t="s">
        <v>18</v>
      </c>
      <c r="H521" t="s">
        <v>22</v>
      </c>
      <c r="I521">
        <v>5</v>
      </c>
    </row>
    <row r="522" spans="1:9" ht="12.75">
      <c r="A522">
        <v>521</v>
      </c>
      <c r="B522">
        <f t="shared" si="8"/>
        <v>0.001</v>
      </c>
      <c r="C522" t="s">
        <v>8</v>
      </c>
      <c r="D522" t="s">
        <v>9</v>
      </c>
      <c r="E522" s="1">
        <v>5</v>
      </c>
      <c r="F522" t="s">
        <v>10</v>
      </c>
      <c r="G522" t="s">
        <v>18</v>
      </c>
      <c r="H522" t="s">
        <v>19</v>
      </c>
      <c r="I522">
        <v>4</v>
      </c>
    </row>
    <row r="523" spans="1:9" ht="12.75">
      <c r="A523">
        <v>522</v>
      </c>
      <c r="B523">
        <f t="shared" si="8"/>
        <v>0.001</v>
      </c>
      <c r="C523" t="s">
        <v>8</v>
      </c>
      <c r="D523" t="s">
        <v>9</v>
      </c>
      <c r="E523" s="1">
        <v>2.69</v>
      </c>
      <c r="F523" t="s">
        <v>10</v>
      </c>
      <c r="G523" t="s">
        <v>20</v>
      </c>
      <c r="H523" t="s">
        <v>12</v>
      </c>
      <c r="I523">
        <v>5</v>
      </c>
    </row>
    <row r="524" spans="1:9" ht="12.75">
      <c r="A524">
        <v>523</v>
      </c>
      <c r="B524">
        <f t="shared" si="8"/>
        <v>0.001</v>
      </c>
      <c r="C524" t="s">
        <v>8</v>
      </c>
      <c r="D524" t="s">
        <v>17</v>
      </c>
      <c r="E524" s="1">
        <v>5.2</v>
      </c>
      <c r="F524" t="s">
        <v>10</v>
      </c>
      <c r="G524" t="s">
        <v>20</v>
      </c>
      <c r="H524" t="s">
        <v>12</v>
      </c>
      <c r="I524">
        <v>7</v>
      </c>
    </row>
    <row r="525" spans="1:9" ht="12.75">
      <c r="A525">
        <v>524</v>
      </c>
      <c r="B525">
        <f t="shared" si="8"/>
        <v>0.001</v>
      </c>
      <c r="C525" t="s">
        <v>8</v>
      </c>
      <c r="D525" t="s">
        <v>17</v>
      </c>
      <c r="E525" s="1">
        <v>8.34</v>
      </c>
      <c r="F525" t="s">
        <v>21</v>
      </c>
      <c r="G525" t="s">
        <v>18</v>
      </c>
      <c r="H525" t="s">
        <v>19</v>
      </c>
      <c r="I525">
        <v>4</v>
      </c>
    </row>
    <row r="526" spans="1:9" ht="12.75">
      <c r="A526">
        <v>525</v>
      </c>
      <c r="B526">
        <f t="shared" si="8"/>
        <v>0.001</v>
      </c>
      <c r="C526" t="s">
        <v>8</v>
      </c>
      <c r="D526" t="s">
        <v>13</v>
      </c>
      <c r="E526" s="1">
        <v>8.97</v>
      </c>
      <c r="F526" t="s">
        <v>21</v>
      </c>
      <c r="G526" t="s">
        <v>22</v>
      </c>
      <c r="H526" t="s">
        <v>22</v>
      </c>
      <c r="I526">
        <v>5</v>
      </c>
    </row>
    <row r="527" spans="1:9" ht="12.75">
      <c r="A527">
        <v>526</v>
      </c>
      <c r="B527">
        <f t="shared" si="8"/>
        <v>0.001</v>
      </c>
      <c r="C527" t="s">
        <v>8</v>
      </c>
      <c r="D527" t="s">
        <v>17</v>
      </c>
      <c r="E527" s="1">
        <v>9.24</v>
      </c>
      <c r="F527" t="s">
        <v>21</v>
      </c>
      <c r="G527" t="s">
        <v>18</v>
      </c>
      <c r="H527" t="s">
        <v>19</v>
      </c>
      <c r="I527">
        <v>6</v>
      </c>
    </row>
    <row r="528" spans="1:9" ht="12.75">
      <c r="A528">
        <v>527</v>
      </c>
      <c r="B528">
        <f t="shared" si="8"/>
        <v>0.001</v>
      </c>
      <c r="C528" t="s">
        <v>8</v>
      </c>
      <c r="D528" t="s">
        <v>17</v>
      </c>
      <c r="E528" s="1">
        <v>2.67</v>
      </c>
      <c r="F528" t="s">
        <v>21</v>
      </c>
      <c r="G528" t="s">
        <v>18</v>
      </c>
      <c r="H528" t="s">
        <v>19</v>
      </c>
      <c r="I528">
        <v>2</v>
      </c>
    </row>
    <row r="529" spans="1:9" ht="12.75">
      <c r="A529">
        <v>528</v>
      </c>
      <c r="B529">
        <f t="shared" si="8"/>
        <v>0.001</v>
      </c>
      <c r="C529" t="s">
        <v>8</v>
      </c>
      <c r="D529" t="s">
        <v>9</v>
      </c>
      <c r="E529" s="1">
        <v>2.43</v>
      </c>
      <c r="F529" t="s">
        <v>10</v>
      </c>
      <c r="G529" t="s">
        <v>22</v>
      </c>
      <c r="H529" t="s">
        <v>12</v>
      </c>
      <c r="I529">
        <v>4</v>
      </c>
    </row>
    <row r="530" spans="1:9" ht="12.75">
      <c r="A530">
        <v>529</v>
      </c>
      <c r="B530">
        <f t="shared" si="8"/>
        <v>0.001</v>
      </c>
      <c r="C530" t="s">
        <v>24</v>
      </c>
      <c r="D530" t="s">
        <v>17</v>
      </c>
      <c r="E530" s="1">
        <v>4.91</v>
      </c>
      <c r="F530" t="s">
        <v>10</v>
      </c>
      <c r="G530" t="s">
        <v>20</v>
      </c>
      <c r="H530" t="s">
        <v>19</v>
      </c>
      <c r="I530">
        <v>4</v>
      </c>
    </row>
    <row r="531" spans="1:9" ht="12.75">
      <c r="A531">
        <v>530</v>
      </c>
      <c r="B531">
        <f t="shared" si="8"/>
        <v>0.001</v>
      </c>
      <c r="C531" t="s">
        <v>24</v>
      </c>
      <c r="D531" t="s">
        <v>17</v>
      </c>
      <c r="E531" s="1">
        <v>11.84</v>
      </c>
      <c r="F531" t="s">
        <v>10</v>
      </c>
      <c r="G531" t="s">
        <v>22</v>
      </c>
      <c r="H531" t="s">
        <v>19</v>
      </c>
      <c r="I531">
        <v>4</v>
      </c>
    </row>
    <row r="532" spans="1:9" ht="12.75">
      <c r="A532">
        <v>531</v>
      </c>
      <c r="B532">
        <f t="shared" si="8"/>
        <v>0.001</v>
      </c>
      <c r="C532" t="s">
        <v>24</v>
      </c>
      <c r="D532" t="s">
        <v>13</v>
      </c>
      <c r="E532" s="1">
        <v>22.37</v>
      </c>
      <c r="F532" t="s">
        <v>21</v>
      </c>
      <c r="G532" t="s">
        <v>20</v>
      </c>
      <c r="H532" t="s">
        <v>19</v>
      </c>
      <c r="I532">
        <v>7</v>
      </c>
    </row>
    <row r="533" spans="1:9" ht="12.75">
      <c r="A533">
        <v>532</v>
      </c>
      <c r="B533">
        <f t="shared" si="8"/>
        <v>0.001</v>
      </c>
      <c r="C533" t="s">
        <v>24</v>
      </c>
      <c r="D533" t="s">
        <v>17</v>
      </c>
      <c r="E533" s="1">
        <v>3.45</v>
      </c>
      <c r="F533" t="s">
        <v>10</v>
      </c>
      <c r="G533" t="s">
        <v>20</v>
      </c>
      <c r="H533" t="s">
        <v>19</v>
      </c>
      <c r="I533">
        <v>4</v>
      </c>
    </row>
    <row r="534" spans="1:9" ht="12.75">
      <c r="A534">
        <v>533</v>
      </c>
      <c r="B534">
        <f t="shared" si="8"/>
        <v>0.001</v>
      </c>
      <c r="C534" t="s">
        <v>24</v>
      </c>
      <c r="D534" t="s">
        <v>17</v>
      </c>
      <c r="E534" s="1">
        <v>7.69</v>
      </c>
      <c r="F534" t="s">
        <v>21</v>
      </c>
      <c r="G534" t="s">
        <v>15</v>
      </c>
      <c r="H534" t="s">
        <v>19</v>
      </c>
      <c r="I534">
        <v>2</v>
      </c>
    </row>
    <row r="535" spans="1:9" ht="12.75">
      <c r="A535">
        <v>534</v>
      </c>
      <c r="B535">
        <f t="shared" si="8"/>
        <v>0.001</v>
      </c>
      <c r="C535" t="s">
        <v>24</v>
      </c>
      <c r="D535" t="s">
        <v>13</v>
      </c>
      <c r="E535" s="1">
        <v>8.97</v>
      </c>
      <c r="F535" t="s">
        <v>14</v>
      </c>
      <c r="G535" t="s">
        <v>15</v>
      </c>
      <c r="H535" t="s">
        <v>22</v>
      </c>
      <c r="I535">
        <v>1</v>
      </c>
    </row>
    <row r="536" spans="1:9" ht="12.75">
      <c r="A536">
        <v>535</v>
      </c>
      <c r="B536">
        <f t="shared" si="8"/>
        <v>0.001</v>
      </c>
      <c r="C536" t="s">
        <v>24</v>
      </c>
      <c r="D536" t="s">
        <v>17</v>
      </c>
      <c r="E536" s="1">
        <v>3.77</v>
      </c>
      <c r="F536" t="s">
        <v>21</v>
      </c>
      <c r="G536" t="s">
        <v>22</v>
      </c>
      <c r="H536" t="s">
        <v>19</v>
      </c>
      <c r="I536">
        <v>5</v>
      </c>
    </row>
    <row r="537" spans="1:9" ht="12.75">
      <c r="A537">
        <v>536</v>
      </c>
      <c r="B537">
        <f t="shared" si="8"/>
        <v>0.001</v>
      </c>
      <c r="C537" t="s">
        <v>24</v>
      </c>
      <c r="D537" t="s">
        <v>17</v>
      </c>
      <c r="E537" s="1">
        <v>6.68</v>
      </c>
      <c r="F537" t="s">
        <v>10</v>
      </c>
      <c r="G537" t="s">
        <v>20</v>
      </c>
      <c r="H537" t="s">
        <v>19</v>
      </c>
      <c r="I537">
        <v>4</v>
      </c>
    </row>
    <row r="538" spans="1:9" ht="12.75">
      <c r="A538">
        <v>537</v>
      </c>
      <c r="B538">
        <f t="shared" si="8"/>
        <v>0.001</v>
      </c>
      <c r="C538" t="s">
        <v>24</v>
      </c>
      <c r="D538" t="s">
        <v>17</v>
      </c>
      <c r="E538" s="1">
        <v>9.19</v>
      </c>
      <c r="F538" t="s">
        <v>14</v>
      </c>
      <c r="G538" t="s">
        <v>18</v>
      </c>
      <c r="H538" t="s">
        <v>22</v>
      </c>
      <c r="I538">
        <v>5</v>
      </c>
    </row>
    <row r="539" spans="1:9" ht="12.75">
      <c r="A539">
        <v>538</v>
      </c>
      <c r="B539">
        <f t="shared" si="8"/>
        <v>0.001</v>
      </c>
      <c r="C539" t="s">
        <v>24</v>
      </c>
      <c r="D539" t="s">
        <v>17</v>
      </c>
      <c r="E539" s="1">
        <v>4.97</v>
      </c>
      <c r="F539" t="s">
        <v>10</v>
      </c>
      <c r="G539" t="s">
        <v>22</v>
      </c>
      <c r="H539" t="s">
        <v>19</v>
      </c>
      <c r="I539">
        <v>3</v>
      </c>
    </row>
    <row r="540" spans="1:9" ht="12.75">
      <c r="A540">
        <v>539</v>
      </c>
      <c r="B540">
        <f t="shared" si="8"/>
        <v>0.001</v>
      </c>
      <c r="C540" t="s">
        <v>24</v>
      </c>
      <c r="D540" t="s">
        <v>17</v>
      </c>
      <c r="E540" s="1">
        <v>5.32</v>
      </c>
      <c r="F540" t="s">
        <v>21</v>
      </c>
      <c r="G540" t="s">
        <v>20</v>
      </c>
      <c r="H540" t="s">
        <v>19</v>
      </c>
      <c r="I540">
        <v>6</v>
      </c>
    </row>
    <row r="541" spans="1:9" ht="12.75">
      <c r="A541">
        <v>540</v>
      </c>
      <c r="B541">
        <f t="shared" si="8"/>
        <v>0.001</v>
      </c>
      <c r="C541" t="s">
        <v>24</v>
      </c>
      <c r="D541" t="s">
        <v>17</v>
      </c>
      <c r="E541" s="1">
        <v>7.73</v>
      </c>
      <c r="F541" t="s">
        <v>21</v>
      </c>
      <c r="G541" t="s">
        <v>15</v>
      </c>
      <c r="H541" t="s">
        <v>19</v>
      </c>
      <c r="I541">
        <v>1</v>
      </c>
    </row>
    <row r="542" spans="1:9" ht="12.75">
      <c r="A542">
        <v>541</v>
      </c>
      <c r="B542">
        <f t="shared" si="8"/>
        <v>0.001</v>
      </c>
      <c r="C542" t="s">
        <v>24</v>
      </c>
      <c r="D542" t="s">
        <v>17</v>
      </c>
      <c r="E542" s="1">
        <v>7.89</v>
      </c>
      <c r="F542" t="s">
        <v>10</v>
      </c>
      <c r="G542" t="s">
        <v>22</v>
      </c>
      <c r="H542" t="s">
        <v>19</v>
      </c>
      <c r="I542">
        <v>5</v>
      </c>
    </row>
    <row r="543" spans="1:9" ht="12.75">
      <c r="A543">
        <v>542</v>
      </c>
      <c r="B543">
        <f t="shared" si="8"/>
        <v>0.001</v>
      </c>
      <c r="C543" t="s">
        <v>24</v>
      </c>
      <c r="D543" t="s">
        <v>17</v>
      </c>
      <c r="E543" s="1">
        <v>9.64</v>
      </c>
      <c r="F543" t="s">
        <v>10</v>
      </c>
      <c r="G543" t="s">
        <v>15</v>
      </c>
      <c r="H543" t="s">
        <v>19</v>
      </c>
      <c r="I543">
        <v>2</v>
      </c>
    </row>
    <row r="544" spans="1:9" ht="12.75">
      <c r="A544">
        <v>543</v>
      </c>
      <c r="B544">
        <f t="shared" si="8"/>
        <v>0.001</v>
      </c>
      <c r="C544" t="s">
        <v>24</v>
      </c>
      <c r="D544" t="s">
        <v>9</v>
      </c>
      <c r="E544" s="1">
        <v>4.54</v>
      </c>
      <c r="F544" t="s">
        <v>10</v>
      </c>
      <c r="G544" t="s">
        <v>15</v>
      </c>
      <c r="H544" t="s">
        <v>12</v>
      </c>
      <c r="I544">
        <v>1</v>
      </c>
    </row>
    <row r="545" spans="1:9" ht="12.75">
      <c r="A545">
        <v>544</v>
      </c>
      <c r="B545">
        <f t="shared" si="8"/>
        <v>0.001</v>
      </c>
      <c r="C545" t="s">
        <v>24</v>
      </c>
      <c r="D545" t="s">
        <v>17</v>
      </c>
      <c r="E545" s="1">
        <v>6.57</v>
      </c>
      <c r="F545" t="s">
        <v>21</v>
      </c>
      <c r="G545" t="s">
        <v>18</v>
      </c>
      <c r="H545" t="s">
        <v>19</v>
      </c>
      <c r="I545">
        <v>1</v>
      </c>
    </row>
    <row r="546" spans="1:9" ht="12.75">
      <c r="A546">
        <v>545</v>
      </c>
      <c r="B546">
        <f t="shared" si="8"/>
        <v>0.001</v>
      </c>
      <c r="C546" t="s">
        <v>24</v>
      </c>
      <c r="D546" t="s">
        <v>17</v>
      </c>
      <c r="E546" s="1">
        <v>2.88</v>
      </c>
      <c r="F546" t="s">
        <v>10</v>
      </c>
      <c r="G546" t="s">
        <v>11</v>
      </c>
      <c r="H546" t="s">
        <v>12</v>
      </c>
      <c r="I546">
        <v>11</v>
      </c>
    </row>
    <row r="547" spans="1:9" ht="12.75">
      <c r="A547">
        <v>546</v>
      </c>
      <c r="B547">
        <f t="shared" si="8"/>
        <v>0.001</v>
      </c>
      <c r="C547" t="s">
        <v>24</v>
      </c>
      <c r="D547" t="s">
        <v>17</v>
      </c>
      <c r="E547" s="1">
        <v>12.36</v>
      </c>
      <c r="F547" t="s">
        <v>14</v>
      </c>
      <c r="G547" t="s">
        <v>15</v>
      </c>
      <c r="H547" t="s">
        <v>22</v>
      </c>
      <c r="I547">
        <v>3</v>
      </c>
    </row>
    <row r="548" spans="1:9" ht="12.75">
      <c r="A548">
        <v>547</v>
      </c>
      <c r="B548">
        <f t="shared" si="8"/>
        <v>0.001</v>
      </c>
      <c r="C548" t="s">
        <v>24</v>
      </c>
      <c r="D548" t="s">
        <v>9</v>
      </c>
      <c r="E548" s="1">
        <v>4.54</v>
      </c>
      <c r="F548" t="s">
        <v>21</v>
      </c>
      <c r="G548" t="s">
        <v>18</v>
      </c>
      <c r="H548" t="s">
        <v>20</v>
      </c>
      <c r="I548">
        <v>2</v>
      </c>
    </row>
    <row r="549" spans="1:9" ht="12.75">
      <c r="A549">
        <v>548</v>
      </c>
      <c r="B549">
        <f t="shared" si="8"/>
        <v>0.001</v>
      </c>
      <c r="C549" t="s">
        <v>24</v>
      </c>
      <c r="D549" t="s">
        <v>13</v>
      </c>
      <c r="E549" s="1">
        <v>15.48</v>
      </c>
      <c r="F549" t="s">
        <v>14</v>
      </c>
      <c r="G549" t="s">
        <v>15</v>
      </c>
      <c r="H549" t="s">
        <v>16</v>
      </c>
      <c r="I549">
        <v>1</v>
      </c>
    </row>
    <row r="550" spans="1:9" ht="12.75">
      <c r="A550">
        <v>549</v>
      </c>
      <c r="B550">
        <f t="shared" si="8"/>
        <v>0.001</v>
      </c>
      <c r="C550" t="s">
        <v>24</v>
      </c>
      <c r="D550" t="s">
        <v>17</v>
      </c>
      <c r="E550" s="1">
        <v>9.33</v>
      </c>
      <c r="F550" t="s">
        <v>21</v>
      </c>
      <c r="G550" t="s">
        <v>18</v>
      </c>
      <c r="H550" t="s">
        <v>22</v>
      </c>
      <c r="I550">
        <v>4</v>
      </c>
    </row>
    <row r="551" spans="1:9" ht="12.75">
      <c r="A551">
        <v>550</v>
      </c>
      <c r="B551">
        <f t="shared" si="8"/>
        <v>0.001</v>
      </c>
      <c r="C551" t="s">
        <v>24</v>
      </c>
      <c r="D551" t="s">
        <v>9</v>
      </c>
      <c r="E551" s="1">
        <v>6.3</v>
      </c>
      <c r="F551" t="s">
        <v>10</v>
      </c>
      <c r="G551" t="s">
        <v>18</v>
      </c>
      <c r="H551" t="s">
        <v>19</v>
      </c>
      <c r="I551">
        <v>2</v>
      </c>
    </row>
    <row r="552" spans="1:9" ht="12.75">
      <c r="A552">
        <v>551</v>
      </c>
      <c r="B552">
        <f t="shared" si="8"/>
        <v>0.001</v>
      </c>
      <c r="C552" t="s">
        <v>24</v>
      </c>
      <c r="D552" t="s">
        <v>17</v>
      </c>
      <c r="E552" s="1">
        <v>5.05</v>
      </c>
      <c r="F552" t="s">
        <v>10</v>
      </c>
      <c r="G552" t="s">
        <v>18</v>
      </c>
      <c r="H552" t="s">
        <v>19</v>
      </c>
      <c r="I552">
        <v>2</v>
      </c>
    </row>
    <row r="553" spans="1:9" ht="12.75">
      <c r="A553">
        <v>552</v>
      </c>
      <c r="B553">
        <f t="shared" si="8"/>
        <v>0.001</v>
      </c>
      <c r="C553" t="s">
        <v>24</v>
      </c>
      <c r="D553" t="s">
        <v>9</v>
      </c>
      <c r="E553" s="1">
        <v>3.27</v>
      </c>
      <c r="F553" t="s">
        <v>10</v>
      </c>
      <c r="G553" t="s">
        <v>20</v>
      </c>
      <c r="H553" t="s">
        <v>12</v>
      </c>
      <c r="I553">
        <v>4</v>
      </c>
    </row>
    <row r="554" spans="1:9" ht="12.75">
      <c r="A554">
        <v>553</v>
      </c>
      <c r="B554">
        <f t="shared" si="8"/>
        <v>0.001</v>
      </c>
      <c r="C554" t="s">
        <v>24</v>
      </c>
      <c r="D554" t="s">
        <v>9</v>
      </c>
      <c r="E554" s="1">
        <v>9.5</v>
      </c>
      <c r="F554" t="s">
        <v>14</v>
      </c>
      <c r="G554" t="s">
        <v>15</v>
      </c>
      <c r="H554" t="s">
        <v>19</v>
      </c>
      <c r="I554">
        <v>4</v>
      </c>
    </row>
    <row r="555" spans="1:9" ht="12.75">
      <c r="A555">
        <v>554</v>
      </c>
      <c r="B555">
        <f t="shared" si="8"/>
        <v>0.001</v>
      </c>
      <c r="C555" t="s">
        <v>24</v>
      </c>
      <c r="D555" t="s">
        <v>13</v>
      </c>
      <c r="E555" s="1">
        <v>7.77</v>
      </c>
      <c r="F555" t="s">
        <v>21</v>
      </c>
      <c r="G555" t="s">
        <v>22</v>
      </c>
      <c r="H555" t="s">
        <v>20</v>
      </c>
      <c r="I555">
        <v>4</v>
      </c>
    </row>
    <row r="556" spans="1:9" ht="12.75">
      <c r="A556">
        <v>555</v>
      </c>
      <c r="B556">
        <f t="shared" si="8"/>
        <v>0.001</v>
      </c>
      <c r="C556" t="s">
        <v>24</v>
      </c>
      <c r="D556" t="s">
        <v>13</v>
      </c>
      <c r="E556" s="1">
        <v>9.92</v>
      </c>
      <c r="F556" t="s">
        <v>21</v>
      </c>
      <c r="G556" t="s">
        <v>18</v>
      </c>
      <c r="H556" t="s">
        <v>20</v>
      </c>
      <c r="I556">
        <v>2</v>
      </c>
    </row>
    <row r="557" spans="1:9" ht="12.75">
      <c r="A557">
        <v>556</v>
      </c>
      <c r="B557">
        <f t="shared" si="8"/>
        <v>0.001</v>
      </c>
      <c r="C557" t="s">
        <v>24</v>
      </c>
      <c r="D557" t="s">
        <v>23</v>
      </c>
      <c r="E557" s="1">
        <v>10.92</v>
      </c>
      <c r="F557" t="s">
        <v>14</v>
      </c>
      <c r="G557" t="s">
        <v>22</v>
      </c>
      <c r="H557" t="s">
        <v>16</v>
      </c>
      <c r="I557">
        <v>5</v>
      </c>
    </row>
    <row r="558" spans="1:9" ht="12.75">
      <c r="A558">
        <v>557</v>
      </c>
      <c r="B558">
        <f t="shared" si="8"/>
        <v>0.001</v>
      </c>
      <c r="C558" t="s">
        <v>24</v>
      </c>
      <c r="D558" t="s">
        <v>17</v>
      </c>
      <c r="E558" s="1">
        <v>5.17</v>
      </c>
      <c r="F558" t="s">
        <v>10</v>
      </c>
      <c r="G558" t="s">
        <v>20</v>
      </c>
      <c r="H558" t="s">
        <v>12</v>
      </c>
      <c r="I558">
        <v>4</v>
      </c>
    </row>
    <row r="559" spans="1:9" ht="12.75">
      <c r="A559">
        <v>558</v>
      </c>
      <c r="B559">
        <f t="shared" si="8"/>
        <v>0.001</v>
      </c>
      <c r="C559" t="s">
        <v>24</v>
      </c>
      <c r="D559" t="s">
        <v>9</v>
      </c>
      <c r="E559" s="1">
        <v>7.54</v>
      </c>
      <c r="F559" t="s">
        <v>10</v>
      </c>
      <c r="G559" t="s">
        <v>18</v>
      </c>
      <c r="H559" t="s">
        <v>19</v>
      </c>
      <c r="I559">
        <v>3</v>
      </c>
    </row>
    <row r="560" spans="1:9" ht="12.75">
      <c r="A560">
        <v>559</v>
      </c>
      <c r="B560">
        <f t="shared" si="8"/>
        <v>0.001</v>
      </c>
      <c r="C560" t="s">
        <v>24</v>
      </c>
      <c r="D560" t="s">
        <v>17</v>
      </c>
      <c r="E560" s="1">
        <v>7.31</v>
      </c>
      <c r="F560" t="s">
        <v>21</v>
      </c>
      <c r="G560" t="s">
        <v>18</v>
      </c>
      <c r="H560" t="s">
        <v>22</v>
      </c>
      <c r="I560">
        <v>3</v>
      </c>
    </row>
    <row r="561" spans="1:9" ht="12.75">
      <c r="A561">
        <v>560</v>
      </c>
      <c r="B561">
        <f t="shared" si="8"/>
        <v>0.001</v>
      </c>
      <c r="C561" t="s">
        <v>24</v>
      </c>
      <c r="D561" t="s">
        <v>17</v>
      </c>
      <c r="E561" s="1">
        <v>3.73</v>
      </c>
      <c r="F561" t="s">
        <v>21</v>
      </c>
      <c r="G561" t="s">
        <v>15</v>
      </c>
      <c r="H561" t="s">
        <v>22</v>
      </c>
      <c r="I561">
        <v>3</v>
      </c>
    </row>
    <row r="562" spans="1:9" ht="12.75">
      <c r="A562">
        <v>561</v>
      </c>
      <c r="B562">
        <f t="shared" si="8"/>
        <v>0.001</v>
      </c>
      <c r="C562" t="s">
        <v>24</v>
      </c>
      <c r="D562" t="s">
        <v>13</v>
      </c>
      <c r="E562" s="1">
        <v>7.81</v>
      </c>
      <c r="F562" t="s">
        <v>10</v>
      </c>
      <c r="G562" t="s">
        <v>20</v>
      </c>
      <c r="H562" t="s">
        <v>19</v>
      </c>
      <c r="I562">
        <v>6</v>
      </c>
    </row>
    <row r="563" spans="1:9" ht="12.75">
      <c r="A563">
        <v>562</v>
      </c>
      <c r="B563">
        <f t="shared" si="8"/>
        <v>0.001</v>
      </c>
      <c r="C563" t="s">
        <v>24</v>
      </c>
      <c r="D563" t="s">
        <v>13</v>
      </c>
      <c r="E563" s="1">
        <v>4.82</v>
      </c>
      <c r="F563" t="s">
        <v>21</v>
      </c>
      <c r="G563" t="s">
        <v>20</v>
      </c>
      <c r="H563" t="s">
        <v>20</v>
      </c>
      <c r="I563">
        <v>2</v>
      </c>
    </row>
    <row r="564" spans="1:9" ht="12.75">
      <c r="A564">
        <v>563</v>
      </c>
      <c r="B564">
        <f t="shared" si="8"/>
        <v>0.001</v>
      </c>
      <c r="C564" t="s">
        <v>24</v>
      </c>
      <c r="D564" t="s">
        <v>9</v>
      </c>
      <c r="E564" s="1">
        <v>8.71</v>
      </c>
      <c r="F564" t="s">
        <v>10</v>
      </c>
      <c r="G564" t="s">
        <v>22</v>
      </c>
      <c r="H564" t="s">
        <v>19</v>
      </c>
      <c r="I564">
        <v>6</v>
      </c>
    </row>
    <row r="565" spans="1:9" ht="12.75">
      <c r="A565">
        <v>564</v>
      </c>
      <c r="B565">
        <f t="shared" si="8"/>
        <v>0.001</v>
      </c>
      <c r="C565" t="s">
        <v>24</v>
      </c>
      <c r="D565" t="s">
        <v>13</v>
      </c>
      <c r="E565" s="1">
        <v>13.35</v>
      </c>
      <c r="F565" t="s">
        <v>14</v>
      </c>
      <c r="G565" t="s">
        <v>15</v>
      </c>
      <c r="H565" t="s">
        <v>20</v>
      </c>
      <c r="I565">
        <v>2</v>
      </c>
    </row>
    <row r="566" spans="1:9" ht="12.75">
      <c r="A566">
        <v>565</v>
      </c>
      <c r="B566">
        <f t="shared" si="8"/>
        <v>0.001</v>
      </c>
      <c r="C566" t="s">
        <v>24</v>
      </c>
      <c r="D566" t="s">
        <v>17</v>
      </c>
      <c r="E566" s="1">
        <v>12.26</v>
      </c>
      <c r="F566" t="s">
        <v>21</v>
      </c>
      <c r="G566" t="s">
        <v>18</v>
      </c>
      <c r="H566" t="s">
        <v>19</v>
      </c>
      <c r="I566">
        <v>3</v>
      </c>
    </row>
    <row r="567" spans="1:9" ht="12.75">
      <c r="A567">
        <v>566</v>
      </c>
      <c r="B567">
        <f t="shared" si="8"/>
        <v>0.001</v>
      </c>
      <c r="C567" t="s">
        <v>24</v>
      </c>
      <c r="D567" t="s">
        <v>13</v>
      </c>
      <c r="E567" s="1">
        <v>7.23</v>
      </c>
      <c r="F567" t="s">
        <v>10</v>
      </c>
      <c r="G567" t="s">
        <v>22</v>
      </c>
      <c r="H567" t="s">
        <v>19</v>
      </c>
      <c r="I567">
        <v>3</v>
      </c>
    </row>
    <row r="568" spans="1:9" ht="12.75">
      <c r="A568">
        <v>567</v>
      </c>
      <c r="B568">
        <f t="shared" si="8"/>
        <v>0.001</v>
      </c>
      <c r="C568" t="s">
        <v>24</v>
      </c>
      <c r="D568" t="s">
        <v>13</v>
      </c>
      <c r="E568" s="1">
        <v>4.85</v>
      </c>
      <c r="F568" t="s">
        <v>10</v>
      </c>
      <c r="G568" t="s">
        <v>22</v>
      </c>
      <c r="H568" t="s">
        <v>19</v>
      </c>
      <c r="I568">
        <v>2</v>
      </c>
    </row>
    <row r="569" spans="1:9" ht="12.75">
      <c r="A569">
        <v>568</v>
      </c>
      <c r="B569">
        <f t="shared" si="8"/>
        <v>0.001</v>
      </c>
      <c r="C569" t="s">
        <v>24</v>
      </c>
      <c r="D569" t="s">
        <v>13</v>
      </c>
      <c r="E569" s="1">
        <v>12.91</v>
      </c>
      <c r="F569" t="s">
        <v>21</v>
      </c>
      <c r="G569" t="s">
        <v>15</v>
      </c>
      <c r="H569" t="s">
        <v>22</v>
      </c>
      <c r="I569">
        <v>3</v>
      </c>
    </row>
    <row r="570" spans="1:9" ht="12.75">
      <c r="A570">
        <v>569</v>
      </c>
      <c r="B570">
        <f t="shared" si="8"/>
        <v>0.001</v>
      </c>
      <c r="C570" t="s">
        <v>24</v>
      </c>
      <c r="D570" t="s">
        <v>17</v>
      </c>
      <c r="E570" s="1">
        <v>5.76</v>
      </c>
      <c r="F570" t="s">
        <v>21</v>
      </c>
      <c r="G570" t="s">
        <v>18</v>
      </c>
      <c r="H570" t="s">
        <v>19</v>
      </c>
      <c r="I570">
        <v>1</v>
      </c>
    </row>
    <row r="571" spans="1:9" ht="12.75">
      <c r="A571">
        <v>570</v>
      </c>
      <c r="B571">
        <f t="shared" si="8"/>
        <v>0.001</v>
      </c>
      <c r="C571" t="s">
        <v>24</v>
      </c>
      <c r="D571" t="s">
        <v>17</v>
      </c>
      <c r="E571" s="1">
        <v>15.79</v>
      </c>
      <c r="F571" t="s">
        <v>14</v>
      </c>
      <c r="G571" t="s">
        <v>18</v>
      </c>
      <c r="H571" t="s">
        <v>22</v>
      </c>
      <c r="I571">
        <v>4</v>
      </c>
    </row>
    <row r="572" spans="1:9" ht="12.75">
      <c r="A572">
        <v>571</v>
      </c>
      <c r="B572">
        <f t="shared" si="8"/>
        <v>0.001</v>
      </c>
      <c r="C572" t="s">
        <v>24</v>
      </c>
      <c r="D572" t="s">
        <v>17</v>
      </c>
      <c r="E572" s="1">
        <v>5.73</v>
      </c>
      <c r="F572" t="s">
        <v>10</v>
      </c>
      <c r="G572" t="s">
        <v>11</v>
      </c>
      <c r="H572" t="s">
        <v>12</v>
      </c>
      <c r="I572">
        <v>7</v>
      </c>
    </row>
    <row r="573" spans="1:9" ht="12.75">
      <c r="A573">
        <v>572</v>
      </c>
      <c r="B573">
        <f t="shared" si="8"/>
        <v>0.001</v>
      </c>
      <c r="C573" t="s">
        <v>24</v>
      </c>
      <c r="D573" t="s">
        <v>17</v>
      </c>
      <c r="E573" s="1">
        <v>8.84</v>
      </c>
      <c r="F573" t="s">
        <v>21</v>
      </c>
      <c r="G573" t="s">
        <v>18</v>
      </c>
      <c r="H573" t="s">
        <v>19</v>
      </c>
      <c r="I573">
        <v>4</v>
      </c>
    </row>
    <row r="574" spans="1:9" ht="12.75">
      <c r="A574">
        <v>573</v>
      </c>
      <c r="B574">
        <f t="shared" si="8"/>
        <v>0.001</v>
      </c>
      <c r="C574" t="s">
        <v>24</v>
      </c>
      <c r="D574" t="s">
        <v>13</v>
      </c>
      <c r="E574" s="1">
        <v>14.27</v>
      </c>
      <c r="F574" t="s">
        <v>14</v>
      </c>
      <c r="G574" t="s">
        <v>18</v>
      </c>
      <c r="H574" t="s">
        <v>22</v>
      </c>
      <c r="I574">
        <v>4</v>
      </c>
    </row>
    <row r="575" spans="1:9" ht="12.75">
      <c r="A575">
        <v>574</v>
      </c>
      <c r="B575">
        <f t="shared" si="8"/>
        <v>0.001</v>
      </c>
      <c r="C575" t="s">
        <v>24</v>
      </c>
      <c r="D575" t="s">
        <v>17</v>
      </c>
      <c r="E575" s="1">
        <v>6.5</v>
      </c>
      <c r="F575" t="s">
        <v>21</v>
      </c>
      <c r="G575" t="s">
        <v>20</v>
      </c>
      <c r="H575" t="s">
        <v>19</v>
      </c>
      <c r="I575">
        <v>6</v>
      </c>
    </row>
    <row r="576" spans="1:9" ht="12.75">
      <c r="A576">
        <v>575</v>
      </c>
      <c r="B576">
        <f t="shared" si="8"/>
        <v>0.001</v>
      </c>
      <c r="C576" t="s">
        <v>24</v>
      </c>
      <c r="D576" t="s">
        <v>17</v>
      </c>
      <c r="E576" s="1">
        <v>6.19</v>
      </c>
      <c r="F576" t="s">
        <v>10</v>
      </c>
      <c r="G576" t="s">
        <v>20</v>
      </c>
      <c r="H576" t="s">
        <v>19</v>
      </c>
      <c r="I576">
        <v>4</v>
      </c>
    </row>
    <row r="577" spans="1:9" ht="12.75">
      <c r="A577">
        <v>576</v>
      </c>
      <c r="B577">
        <f t="shared" si="8"/>
        <v>0.001</v>
      </c>
      <c r="C577" t="s">
        <v>24</v>
      </c>
      <c r="D577" t="s">
        <v>17</v>
      </c>
      <c r="E577" s="1">
        <v>12.8</v>
      </c>
      <c r="F577" t="s">
        <v>21</v>
      </c>
      <c r="G577" t="s">
        <v>18</v>
      </c>
      <c r="H577" t="s">
        <v>19</v>
      </c>
      <c r="I577">
        <v>4</v>
      </c>
    </row>
    <row r="578" spans="1:9" ht="12.75">
      <c r="A578">
        <v>577</v>
      </c>
      <c r="B578">
        <f t="shared" si="8"/>
        <v>0.001</v>
      </c>
      <c r="C578" t="s">
        <v>24</v>
      </c>
      <c r="D578" t="s">
        <v>13</v>
      </c>
      <c r="E578" s="1">
        <v>11.37</v>
      </c>
      <c r="F578" t="s">
        <v>14</v>
      </c>
      <c r="G578" t="s">
        <v>15</v>
      </c>
      <c r="H578" t="s">
        <v>20</v>
      </c>
      <c r="I578">
        <v>1</v>
      </c>
    </row>
    <row r="579" spans="1:9" ht="12.75">
      <c r="A579">
        <v>578</v>
      </c>
      <c r="B579">
        <f aca="true" t="shared" si="9" ref="B579:B642">1/1000</f>
        <v>0.001</v>
      </c>
      <c r="C579" t="s">
        <v>24</v>
      </c>
      <c r="D579" t="s">
        <v>13</v>
      </c>
      <c r="E579" s="1">
        <v>5.23</v>
      </c>
      <c r="F579" t="s">
        <v>10</v>
      </c>
      <c r="G579" t="s">
        <v>11</v>
      </c>
      <c r="H579" t="s">
        <v>20</v>
      </c>
      <c r="I579">
        <v>6</v>
      </c>
    </row>
    <row r="580" spans="1:9" ht="12.75">
      <c r="A580">
        <v>579</v>
      </c>
      <c r="B580">
        <f t="shared" si="9"/>
        <v>0.001</v>
      </c>
      <c r="C580" t="s">
        <v>24</v>
      </c>
      <c r="D580" t="s">
        <v>17</v>
      </c>
      <c r="E580" s="1">
        <v>8.38</v>
      </c>
      <c r="F580" t="s">
        <v>10</v>
      </c>
      <c r="G580" t="s">
        <v>20</v>
      </c>
      <c r="H580" t="s">
        <v>19</v>
      </c>
      <c r="I580">
        <v>6</v>
      </c>
    </row>
    <row r="581" spans="1:9" ht="12.75">
      <c r="A581">
        <v>580</v>
      </c>
      <c r="B581">
        <f t="shared" si="9"/>
        <v>0.001</v>
      </c>
      <c r="C581" t="s">
        <v>24</v>
      </c>
      <c r="D581" t="s">
        <v>9</v>
      </c>
      <c r="E581" s="1">
        <v>8.05</v>
      </c>
      <c r="F581" t="s">
        <v>10</v>
      </c>
      <c r="G581" t="s">
        <v>20</v>
      </c>
      <c r="H581" t="s">
        <v>12</v>
      </c>
      <c r="I581">
        <v>7</v>
      </c>
    </row>
    <row r="582" spans="1:9" ht="12.75">
      <c r="A582">
        <v>581</v>
      </c>
      <c r="B582">
        <f t="shared" si="9"/>
        <v>0.001</v>
      </c>
      <c r="C582" t="s">
        <v>24</v>
      </c>
      <c r="D582" t="s">
        <v>13</v>
      </c>
      <c r="E582" s="1">
        <v>6.13</v>
      </c>
      <c r="F582" t="s">
        <v>21</v>
      </c>
      <c r="G582" t="s">
        <v>22</v>
      </c>
      <c r="H582" t="s">
        <v>22</v>
      </c>
      <c r="I582">
        <v>2</v>
      </c>
    </row>
    <row r="583" spans="1:9" ht="12.75">
      <c r="A583">
        <v>582</v>
      </c>
      <c r="B583">
        <f t="shared" si="9"/>
        <v>0.001</v>
      </c>
      <c r="C583" t="s">
        <v>24</v>
      </c>
      <c r="D583" t="s">
        <v>17</v>
      </c>
      <c r="E583" s="1">
        <v>7.16</v>
      </c>
      <c r="F583" t="s">
        <v>10</v>
      </c>
      <c r="G583" t="s">
        <v>20</v>
      </c>
      <c r="H583" t="s">
        <v>19</v>
      </c>
      <c r="I583">
        <v>7</v>
      </c>
    </row>
    <row r="584" spans="1:9" ht="12.75">
      <c r="A584">
        <v>583</v>
      </c>
      <c r="B584">
        <f t="shared" si="9"/>
        <v>0.001</v>
      </c>
      <c r="C584" t="s">
        <v>24</v>
      </c>
      <c r="D584" t="s">
        <v>17</v>
      </c>
      <c r="E584" s="1">
        <v>16.1</v>
      </c>
      <c r="F584" t="s">
        <v>14</v>
      </c>
      <c r="G584" t="s">
        <v>15</v>
      </c>
      <c r="H584" t="s">
        <v>22</v>
      </c>
      <c r="I584">
        <v>1</v>
      </c>
    </row>
    <row r="585" spans="1:9" ht="12.75">
      <c r="A585">
        <v>584</v>
      </c>
      <c r="B585">
        <f t="shared" si="9"/>
        <v>0.001</v>
      </c>
      <c r="C585" t="s">
        <v>24</v>
      </c>
      <c r="D585" t="s">
        <v>9</v>
      </c>
      <c r="E585" s="1">
        <v>5.93</v>
      </c>
      <c r="F585" t="s">
        <v>10</v>
      </c>
      <c r="G585" t="s">
        <v>22</v>
      </c>
      <c r="H585" t="s">
        <v>19</v>
      </c>
      <c r="I585">
        <v>3</v>
      </c>
    </row>
    <row r="586" spans="1:9" ht="12.75">
      <c r="A586">
        <v>585</v>
      </c>
      <c r="B586">
        <f t="shared" si="9"/>
        <v>0.001</v>
      </c>
      <c r="C586" t="s">
        <v>24</v>
      </c>
      <c r="D586" t="s">
        <v>17</v>
      </c>
      <c r="E586" s="1">
        <v>10.1</v>
      </c>
      <c r="F586" t="s">
        <v>21</v>
      </c>
      <c r="G586" t="s">
        <v>18</v>
      </c>
      <c r="H586" t="s">
        <v>19</v>
      </c>
      <c r="I586">
        <v>4</v>
      </c>
    </row>
    <row r="587" spans="1:9" ht="12.75">
      <c r="A587">
        <v>586</v>
      </c>
      <c r="B587">
        <f t="shared" si="9"/>
        <v>0.001</v>
      </c>
      <c r="C587" t="s">
        <v>24</v>
      </c>
      <c r="D587" t="s">
        <v>17</v>
      </c>
      <c r="E587" s="1">
        <v>12.1</v>
      </c>
      <c r="F587" t="s">
        <v>14</v>
      </c>
      <c r="G587" t="s">
        <v>15</v>
      </c>
      <c r="H587" t="s">
        <v>22</v>
      </c>
      <c r="I587">
        <v>1</v>
      </c>
    </row>
    <row r="588" spans="1:9" ht="12.75">
      <c r="A588">
        <v>587</v>
      </c>
      <c r="B588">
        <f t="shared" si="9"/>
        <v>0.001</v>
      </c>
      <c r="C588" t="s">
        <v>24</v>
      </c>
      <c r="D588" t="s">
        <v>13</v>
      </c>
      <c r="E588" s="1">
        <v>12.58</v>
      </c>
      <c r="F588" t="s">
        <v>21</v>
      </c>
      <c r="G588" t="s">
        <v>22</v>
      </c>
      <c r="H588" t="s">
        <v>22</v>
      </c>
      <c r="I588">
        <v>5</v>
      </c>
    </row>
    <row r="589" spans="1:9" ht="12.75">
      <c r="A589">
        <v>588</v>
      </c>
      <c r="B589">
        <f t="shared" si="9"/>
        <v>0.001</v>
      </c>
      <c r="C589" t="s">
        <v>24</v>
      </c>
      <c r="D589" t="s">
        <v>13</v>
      </c>
      <c r="E589" s="1">
        <v>8.09</v>
      </c>
      <c r="F589" t="s">
        <v>21</v>
      </c>
      <c r="G589" t="s">
        <v>18</v>
      </c>
      <c r="H589" t="s">
        <v>19</v>
      </c>
      <c r="I589">
        <v>2</v>
      </c>
    </row>
    <row r="590" spans="1:9" ht="12.75">
      <c r="A590">
        <v>589</v>
      </c>
      <c r="B590">
        <f t="shared" si="9"/>
        <v>0.001</v>
      </c>
      <c r="C590" t="s">
        <v>24</v>
      </c>
      <c r="D590" t="s">
        <v>9</v>
      </c>
      <c r="E590" s="1">
        <v>11.42</v>
      </c>
      <c r="F590" t="s">
        <v>21</v>
      </c>
      <c r="G590" t="s">
        <v>15</v>
      </c>
      <c r="H590" t="s">
        <v>12</v>
      </c>
      <c r="I590">
        <v>1</v>
      </c>
    </row>
    <row r="591" spans="1:9" ht="12.75">
      <c r="A591">
        <v>590</v>
      </c>
      <c r="B591">
        <f t="shared" si="9"/>
        <v>0.001</v>
      </c>
      <c r="C591" t="s">
        <v>24</v>
      </c>
      <c r="D591" t="s">
        <v>17</v>
      </c>
      <c r="E591" s="1">
        <v>16.94</v>
      </c>
      <c r="F591" t="s">
        <v>14</v>
      </c>
      <c r="G591" t="s">
        <v>15</v>
      </c>
      <c r="H591" t="s">
        <v>19</v>
      </c>
      <c r="I591">
        <v>2</v>
      </c>
    </row>
    <row r="592" spans="1:9" ht="12.75">
      <c r="A592">
        <v>591</v>
      </c>
      <c r="B592">
        <f t="shared" si="9"/>
        <v>0.001</v>
      </c>
      <c r="C592" t="s">
        <v>24</v>
      </c>
      <c r="D592" t="s">
        <v>17</v>
      </c>
      <c r="E592" s="1">
        <v>8.67</v>
      </c>
      <c r="F592" t="s">
        <v>10</v>
      </c>
      <c r="G592" t="s">
        <v>20</v>
      </c>
      <c r="H592" t="s">
        <v>19</v>
      </c>
      <c r="I592">
        <v>6</v>
      </c>
    </row>
    <row r="593" spans="1:9" ht="12.75">
      <c r="A593">
        <v>592</v>
      </c>
      <c r="B593">
        <f t="shared" si="9"/>
        <v>0.001</v>
      </c>
      <c r="C593" t="s">
        <v>24</v>
      </c>
      <c r="D593" t="s">
        <v>13</v>
      </c>
      <c r="E593" s="1">
        <v>6.61</v>
      </c>
      <c r="F593" t="s">
        <v>10</v>
      </c>
      <c r="G593" t="s">
        <v>20</v>
      </c>
      <c r="H593" t="s">
        <v>19</v>
      </c>
      <c r="I593">
        <v>4</v>
      </c>
    </row>
    <row r="594" spans="1:9" ht="12.75">
      <c r="A594">
        <v>593</v>
      </c>
      <c r="B594">
        <f t="shared" si="9"/>
        <v>0.001</v>
      </c>
      <c r="C594" t="s">
        <v>24</v>
      </c>
      <c r="D594" t="s">
        <v>17</v>
      </c>
      <c r="E594" s="1">
        <v>14.33</v>
      </c>
      <c r="F594" t="s">
        <v>10</v>
      </c>
      <c r="G594" t="s">
        <v>18</v>
      </c>
      <c r="H594" t="s">
        <v>19</v>
      </c>
      <c r="I594">
        <v>4</v>
      </c>
    </row>
    <row r="595" spans="1:9" ht="12.75">
      <c r="A595">
        <v>594</v>
      </c>
      <c r="B595">
        <f t="shared" si="9"/>
        <v>0.001</v>
      </c>
      <c r="C595" t="s">
        <v>24</v>
      </c>
      <c r="D595" t="s">
        <v>13</v>
      </c>
      <c r="E595" s="1">
        <v>8.25</v>
      </c>
      <c r="F595" t="s">
        <v>21</v>
      </c>
      <c r="G595" t="s">
        <v>18</v>
      </c>
      <c r="H595" t="s">
        <v>20</v>
      </c>
      <c r="I595">
        <v>4</v>
      </c>
    </row>
    <row r="596" spans="1:9" ht="12.75">
      <c r="A596">
        <v>595</v>
      </c>
      <c r="B596">
        <f t="shared" si="9"/>
        <v>0.001</v>
      </c>
      <c r="C596" t="s">
        <v>24</v>
      </c>
      <c r="D596" t="s">
        <v>13</v>
      </c>
      <c r="E596" s="1">
        <v>20.56</v>
      </c>
      <c r="F596" t="s">
        <v>14</v>
      </c>
      <c r="G596" t="s">
        <v>18</v>
      </c>
      <c r="H596" t="s">
        <v>20</v>
      </c>
      <c r="I596">
        <v>6</v>
      </c>
    </row>
    <row r="597" spans="1:9" ht="12.75">
      <c r="A597">
        <v>596</v>
      </c>
      <c r="B597">
        <f t="shared" si="9"/>
        <v>0.001</v>
      </c>
      <c r="C597" t="s">
        <v>24</v>
      </c>
      <c r="D597" t="s">
        <v>13</v>
      </c>
      <c r="E597" s="1">
        <v>9.87</v>
      </c>
      <c r="F597" t="s">
        <v>14</v>
      </c>
      <c r="G597" t="s">
        <v>15</v>
      </c>
      <c r="H597" t="s">
        <v>20</v>
      </c>
      <c r="I597">
        <v>2</v>
      </c>
    </row>
    <row r="598" spans="1:9" ht="12.75">
      <c r="A598">
        <v>597</v>
      </c>
      <c r="B598">
        <f t="shared" si="9"/>
        <v>0.001</v>
      </c>
      <c r="C598" t="s">
        <v>24</v>
      </c>
      <c r="D598" t="s">
        <v>17</v>
      </c>
      <c r="E598" s="1">
        <v>6.79</v>
      </c>
      <c r="F598" t="s">
        <v>21</v>
      </c>
      <c r="G598" t="s">
        <v>18</v>
      </c>
      <c r="H598" t="s">
        <v>19</v>
      </c>
      <c r="I598">
        <v>3</v>
      </c>
    </row>
    <row r="599" spans="1:9" ht="12.75">
      <c r="A599">
        <v>598</v>
      </c>
      <c r="B599">
        <f t="shared" si="9"/>
        <v>0.001</v>
      </c>
      <c r="C599" t="s">
        <v>24</v>
      </c>
      <c r="D599" t="s">
        <v>13</v>
      </c>
      <c r="E599" s="1">
        <v>12.85</v>
      </c>
      <c r="F599" t="s">
        <v>21</v>
      </c>
      <c r="G599" t="s">
        <v>18</v>
      </c>
      <c r="H599" t="s">
        <v>19</v>
      </c>
      <c r="I599">
        <v>4</v>
      </c>
    </row>
    <row r="600" spans="1:9" ht="12.75">
      <c r="A600">
        <v>599</v>
      </c>
      <c r="B600">
        <f t="shared" si="9"/>
        <v>0.001</v>
      </c>
      <c r="C600" t="s">
        <v>24</v>
      </c>
      <c r="D600" t="s">
        <v>17</v>
      </c>
      <c r="E600" s="1">
        <v>10.92</v>
      </c>
      <c r="F600" t="s">
        <v>14</v>
      </c>
      <c r="G600" t="s">
        <v>15</v>
      </c>
      <c r="H600" t="s">
        <v>19</v>
      </c>
      <c r="I600">
        <v>3</v>
      </c>
    </row>
    <row r="601" spans="1:9" ht="12.75">
      <c r="A601">
        <v>600</v>
      </c>
      <c r="B601">
        <f t="shared" si="9"/>
        <v>0.001</v>
      </c>
      <c r="C601" t="s">
        <v>24</v>
      </c>
      <c r="D601" t="s">
        <v>13</v>
      </c>
      <c r="E601" s="1">
        <v>8.93</v>
      </c>
      <c r="F601" t="s">
        <v>14</v>
      </c>
      <c r="G601" t="s">
        <v>15</v>
      </c>
      <c r="H601" t="s">
        <v>20</v>
      </c>
      <c r="I601">
        <v>2</v>
      </c>
    </row>
    <row r="602" spans="1:9" ht="12.75">
      <c r="A602">
        <v>601</v>
      </c>
      <c r="B602">
        <f t="shared" si="9"/>
        <v>0.001</v>
      </c>
      <c r="C602" t="s">
        <v>24</v>
      </c>
      <c r="D602" t="s">
        <v>17</v>
      </c>
      <c r="E602" s="1">
        <v>4.28</v>
      </c>
      <c r="F602" t="s">
        <v>10</v>
      </c>
      <c r="G602" t="s">
        <v>18</v>
      </c>
      <c r="H602" t="s">
        <v>12</v>
      </c>
      <c r="I602">
        <v>3</v>
      </c>
    </row>
    <row r="603" spans="1:9" ht="12.75">
      <c r="A603">
        <v>602</v>
      </c>
      <c r="B603">
        <f t="shared" si="9"/>
        <v>0.001</v>
      </c>
      <c r="C603" t="s">
        <v>24</v>
      </c>
      <c r="D603" t="s">
        <v>17</v>
      </c>
      <c r="E603" s="1">
        <v>16.04</v>
      </c>
      <c r="F603" t="s">
        <v>14</v>
      </c>
      <c r="G603" t="s">
        <v>15</v>
      </c>
      <c r="H603" t="s">
        <v>19</v>
      </c>
      <c r="I603">
        <v>3</v>
      </c>
    </row>
    <row r="604" spans="1:9" ht="12.75">
      <c r="A604">
        <v>603</v>
      </c>
      <c r="B604">
        <f t="shared" si="9"/>
        <v>0.001</v>
      </c>
      <c r="C604" t="s">
        <v>24</v>
      </c>
      <c r="D604" t="s">
        <v>17</v>
      </c>
      <c r="E604" s="1">
        <v>11.63</v>
      </c>
      <c r="F604" t="s">
        <v>21</v>
      </c>
      <c r="G604" t="s">
        <v>20</v>
      </c>
      <c r="H604" t="s">
        <v>19</v>
      </c>
      <c r="I604">
        <v>9</v>
      </c>
    </row>
    <row r="605" spans="1:9" ht="12.75">
      <c r="A605">
        <v>604</v>
      </c>
      <c r="B605">
        <f t="shared" si="9"/>
        <v>0.001</v>
      </c>
      <c r="C605" t="s">
        <v>24</v>
      </c>
      <c r="D605" t="s">
        <v>9</v>
      </c>
      <c r="E605" s="1">
        <v>3.58</v>
      </c>
      <c r="F605" t="s">
        <v>10</v>
      </c>
      <c r="G605" t="s">
        <v>20</v>
      </c>
      <c r="H605" t="s">
        <v>12</v>
      </c>
      <c r="I605">
        <v>6</v>
      </c>
    </row>
    <row r="606" spans="1:9" ht="12.75">
      <c r="A606">
        <v>605</v>
      </c>
      <c r="B606">
        <f t="shared" si="9"/>
        <v>0.001</v>
      </c>
      <c r="C606" t="s">
        <v>24</v>
      </c>
      <c r="D606" t="s">
        <v>17</v>
      </c>
      <c r="E606" s="1">
        <v>5.57</v>
      </c>
      <c r="F606" t="s">
        <v>21</v>
      </c>
      <c r="G606" t="s">
        <v>18</v>
      </c>
      <c r="H606" t="s">
        <v>19</v>
      </c>
      <c r="I606">
        <v>1</v>
      </c>
    </row>
    <row r="607" spans="1:9" ht="12.75">
      <c r="A607">
        <v>606</v>
      </c>
      <c r="B607">
        <f t="shared" si="9"/>
        <v>0.001</v>
      </c>
      <c r="C607" t="s">
        <v>24</v>
      </c>
      <c r="D607" t="s">
        <v>13</v>
      </c>
      <c r="E607" s="1">
        <v>8.71</v>
      </c>
      <c r="F607" t="s">
        <v>10</v>
      </c>
      <c r="G607" t="s">
        <v>11</v>
      </c>
      <c r="H607" t="s">
        <v>19</v>
      </c>
      <c r="I607">
        <v>9</v>
      </c>
    </row>
    <row r="608" spans="1:9" ht="12.75">
      <c r="A608">
        <v>607</v>
      </c>
      <c r="B608">
        <f t="shared" si="9"/>
        <v>0.001</v>
      </c>
      <c r="C608" t="s">
        <v>24</v>
      </c>
      <c r="D608" t="s">
        <v>17</v>
      </c>
      <c r="E608" s="1">
        <v>17.34</v>
      </c>
      <c r="F608" t="s">
        <v>14</v>
      </c>
      <c r="G608" t="s">
        <v>15</v>
      </c>
      <c r="H608" t="s">
        <v>19</v>
      </c>
      <c r="I608">
        <v>2</v>
      </c>
    </row>
    <row r="609" spans="1:9" ht="12.75">
      <c r="A609">
        <v>608</v>
      </c>
      <c r="B609">
        <f t="shared" si="9"/>
        <v>0.001</v>
      </c>
      <c r="C609" t="s">
        <v>24</v>
      </c>
      <c r="D609" t="s">
        <v>13</v>
      </c>
      <c r="E609" s="1">
        <v>9.69</v>
      </c>
      <c r="F609" t="s">
        <v>21</v>
      </c>
      <c r="G609" t="s">
        <v>22</v>
      </c>
      <c r="H609" t="s">
        <v>20</v>
      </c>
      <c r="I609">
        <v>4</v>
      </c>
    </row>
    <row r="610" spans="1:9" ht="12.75">
      <c r="A610">
        <v>609</v>
      </c>
      <c r="B610">
        <f t="shared" si="9"/>
        <v>0.001</v>
      </c>
      <c r="C610" t="s">
        <v>24</v>
      </c>
      <c r="D610" t="s">
        <v>9</v>
      </c>
      <c r="E610" s="1">
        <v>7.31</v>
      </c>
      <c r="F610" t="s">
        <v>10</v>
      </c>
      <c r="G610" t="s">
        <v>20</v>
      </c>
      <c r="H610" t="s">
        <v>19</v>
      </c>
      <c r="I610">
        <v>6</v>
      </c>
    </row>
    <row r="611" spans="1:9" ht="12.75">
      <c r="A611">
        <v>610</v>
      </c>
      <c r="B611">
        <f t="shared" si="9"/>
        <v>0.001</v>
      </c>
      <c r="C611" t="s">
        <v>24</v>
      </c>
      <c r="D611" t="s">
        <v>23</v>
      </c>
      <c r="E611" s="1">
        <v>6.54</v>
      </c>
      <c r="F611" t="s">
        <v>21</v>
      </c>
      <c r="G611" t="s">
        <v>18</v>
      </c>
      <c r="H611" t="s">
        <v>20</v>
      </c>
      <c r="I611">
        <v>2</v>
      </c>
    </row>
    <row r="612" spans="1:9" ht="12.75">
      <c r="A612">
        <v>611</v>
      </c>
      <c r="B612">
        <f t="shared" si="9"/>
        <v>0.001</v>
      </c>
      <c r="C612" t="s">
        <v>24</v>
      </c>
      <c r="D612" t="s">
        <v>9</v>
      </c>
      <c r="E612" s="1">
        <v>18.76</v>
      </c>
      <c r="F612" t="s">
        <v>14</v>
      </c>
      <c r="G612" t="s">
        <v>15</v>
      </c>
      <c r="H612" t="s">
        <v>19</v>
      </c>
      <c r="I612">
        <v>4</v>
      </c>
    </row>
    <row r="613" spans="1:9" ht="12.75">
      <c r="A613">
        <v>612</v>
      </c>
      <c r="B613">
        <f t="shared" si="9"/>
        <v>0.001</v>
      </c>
      <c r="C613" t="s">
        <v>24</v>
      </c>
      <c r="D613" t="s">
        <v>13</v>
      </c>
      <c r="E613" s="1">
        <v>13.02</v>
      </c>
      <c r="F613" t="s">
        <v>21</v>
      </c>
      <c r="G613" t="s">
        <v>20</v>
      </c>
      <c r="H613" t="s">
        <v>22</v>
      </c>
      <c r="I613">
        <v>7</v>
      </c>
    </row>
    <row r="614" spans="1:9" ht="12.75">
      <c r="A614">
        <v>613</v>
      </c>
      <c r="B614">
        <f t="shared" si="9"/>
        <v>0.001</v>
      </c>
      <c r="C614" t="s">
        <v>24</v>
      </c>
      <c r="D614" t="s">
        <v>23</v>
      </c>
      <c r="E614" s="1">
        <v>12.26</v>
      </c>
      <c r="F614" t="s">
        <v>14</v>
      </c>
      <c r="G614" t="s">
        <v>22</v>
      </c>
      <c r="H614" t="s">
        <v>16</v>
      </c>
      <c r="I614">
        <v>5</v>
      </c>
    </row>
    <row r="615" spans="1:9" ht="12.75">
      <c r="A615">
        <v>614</v>
      </c>
      <c r="B615">
        <f t="shared" si="9"/>
        <v>0.001</v>
      </c>
      <c r="C615" t="s">
        <v>24</v>
      </c>
      <c r="D615" t="s">
        <v>17</v>
      </c>
      <c r="E615" s="1">
        <v>8.09</v>
      </c>
      <c r="F615" t="s">
        <v>21</v>
      </c>
      <c r="G615" t="s">
        <v>18</v>
      </c>
      <c r="H615" t="s">
        <v>20</v>
      </c>
      <c r="I615">
        <v>3</v>
      </c>
    </row>
    <row r="616" spans="1:9" ht="12.75">
      <c r="A616">
        <v>615</v>
      </c>
      <c r="B616">
        <f t="shared" si="9"/>
        <v>0.001</v>
      </c>
      <c r="C616" t="s">
        <v>24</v>
      </c>
      <c r="D616" t="s">
        <v>9</v>
      </c>
      <c r="E616" s="1">
        <v>7.23</v>
      </c>
      <c r="F616" t="s">
        <v>21</v>
      </c>
      <c r="G616" t="s">
        <v>20</v>
      </c>
      <c r="H616" t="s">
        <v>19</v>
      </c>
      <c r="I616">
        <v>5</v>
      </c>
    </row>
    <row r="617" spans="1:9" ht="12.75">
      <c r="A617">
        <v>616</v>
      </c>
      <c r="B617">
        <f t="shared" si="9"/>
        <v>0.001</v>
      </c>
      <c r="C617" t="s">
        <v>24</v>
      </c>
      <c r="D617" t="s">
        <v>13</v>
      </c>
      <c r="E617" s="1">
        <v>12.2</v>
      </c>
      <c r="F617" t="s">
        <v>21</v>
      </c>
      <c r="G617" t="s">
        <v>15</v>
      </c>
      <c r="H617" t="s">
        <v>19</v>
      </c>
      <c r="I617">
        <v>3</v>
      </c>
    </row>
    <row r="618" spans="1:9" ht="12.75">
      <c r="A618">
        <v>617</v>
      </c>
      <c r="B618">
        <f t="shared" si="9"/>
        <v>0.001</v>
      </c>
      <c r="C618" t="s">
        <v>24</v>
      </c>
      <c r="D618" t="s">
        <v>17</v>
      </c>
      <c r="E618" s="1">
        <v>4.77</v>
      </c>
      <c r="F618" t="s">
        <v>10</v>
      </c>
      <c r="G618" t="s">
        <v>20</v>
      </c>
      <c r="H618" t="s">
        <v>12</v>
      </c>
      <c r="I618">
        <v>5</v>
      </c>
    </row>
    <row r="619" spans="1:9" ht="12.75">
      <c r="A619">
        <v>618</v>
      </c>
      <c r="B619">
        <f t="shared" si="9"/>
        <v>0.001</v>
      </c>
      <c r="C619" t="s">
        <v>24</v>
      </c>
      <c r="D619" t="s">
        <v>9</v>
      </c>
      <c r="E619" s="1">
        <v>11.02</v>
      </c>
      <c r="F619" t="s">
        <v>10</v>
      </c>
      <c r="G619" t="s">
        <v>22</v>
      </c>
      <c r="H619" t="s">
        <v>19</v>
      </c>
      <c r="I619">
        <v>4</v>
      </c>
    </row>
    <row r="620" spans="1:9" ht="12.75">
      <c r="A620">
        <v>619</v>
      </c>
      <c r="B620">
        <f t="shared" si="9"/>
        <v>0.001</v>
      </c>
      <c r="C620" t="s">
        <v>24</v>
      </c>
      <c r="D620" t="s">
        <v>9</v>
      </c>
      <c r="E620" s="1">
        <v>9.28</v>
      </c>
      <c r="F620" t="s">
        <v>10</v>
      </c>
      <c r="G620" t="s">
        <v>22</v>
      </c>
      <c r="H620" t="s">
        <v>19</v>
      </c>
      <c r="I620">
        <v>3</v>
      </c>
    </row>
    <row r="621" spans="1:9" ht="12.75">
      <c r="A621">
        <v>620</v>
      </c>
      <c r="B621">
        <f t="shared" si="9"/>
        <v>0.001</v>
      </c>
      <c r="C621" t="s">
        <v>24</v>
      </c>
      <c r="D621" t="s">
        <v>9</v>
      </c>
      <c r="E621" s="1">
        <v>8.71</v>
      </c>
      <c r="F621" t="s">
        <v>10</v>
      </c>
      <c r="G621" t="s">
        <v>18</v>
      </c>
      <c r="H621" t="s">
        <v>12</v>
      </c>
      <c r="I621">
        <v>4</v>
      </c>
    </row>
    <row r="622" spans="1:9" ht="12.75">
      <c r="A622">
        <v>621</v>
      </c>
      <c r="B622">
        <f t="shared" si="9"/>
        <v>0.001</v>
      </c>
      <c r="C622" t="s">
        <v>24</v>
      </c>
      <c r="D622" t="s">
        <v>13</v>
      </c>
      <c r="E622" s="1">
        <v>6.97</v>
      </c>
      <c r="F622" t="s">
        <v>10</v>
      </c>
      <c r="G622" t="s">
        <v>20</v>
      </c>
      <c r="H622" t="s">
        <v>19</v>
      </c>
      <c r="I622">
        <v>7</v>
      </c>
    </row>
    <row r="623" spans="1:9" ht="12.75">
      <c r="A623">
        <v>622</v>
      </c>
      <c r="B623">
        <f t="shared" si="9"/>
        <v>0.001</v>
      </c>
      <c r="C623" t="s">
        <v>24</v>
      </c>
      <c r="D623" t="s">
        <v>13</v>
      </c>
      <c r="E623" s="1">
        <v>14.63</v>
      </c>
      <c r="F623" t="s">
        <v>21</v>
      </c>
      <c r="G623" t="s">
        <v>15</v>
      </c>
      <c r="H623" t="s">
        <v>19</v>
      </c>
      <c r="I623">
        <v>4</v>
      </c>
    </row>
    <row r="624" spans="1:9" ht="12.75">
      <c r="A624">
        <v>623</v>
      </c>
      <c r="B624">
        <f t="shared" si="9"/>
        <v>0.001</v>
      </c>
      <c r="C624" t="s">
        <v>24</v>
      </c>
      <c r="D624" t="s">
        <v>17</v>
      </c>
      <c r="E624" s="1">
        <v>2.29</v>
      </c>
      <c r="F624" t="s">
        <v>10</v>
      </c>
      <c r="G624" t="s">
        <v>20</v>
      </c>
      <c r="H624" t="s">
        <v>19</v>
      </c>
      <c r="I624">
        <v>4</v>
      </c>
    </row>
    <row r="625" spans="1:9" ht="12.75">
      <c r="A625">
        <v>624</v>
      </c>
      <c r="B625">
        <f t="shared" si="9"/>
        <v>0.001</v>
      </c>
      <c r="C625" t="s">
        <v>24</v>
      </c>
      <c r="D625" t="s">
        <v>17</v>
      </c>
      <c r="E625" s="1">
        <v>12.05</v>
      </c>
      <c r="F625" t="s">
        <v>21</v>
      </c>
      <c r="G625" t="s">
        <v>18</v>
      </c>
      <c r="H625" t="s">
        <v>19</v>
      </c>
      <c r="I625">
        <v>3</v>
      </c>
    </row>
    <row r="626" spans="1:9" ht="12.75">
      <c r="A626">
        <v>625</v>
      </c>
      <c r="B626">
        <f t="shared" si="9"/>
        <v>0.001</v>
      </c>
      <c r="C626" t="s">
        <v>24</v>
      </c>
      <c r="D626" t="s">
        <v>17</v>
      </c>
      <c r="E626" s="1">
        <v>12.36</v>
      </c>
      <c r="F626" t="s">
        <v>21</v>
      </c>
      <c r="G626" t="s">
        <v>15</v>
      </c>
      <c r="H626" t="s">
        <v>19</v>
      </c>
      <c r="I626">
        <v>1</v>
      </c>
    </row>
    <row r="627" spans="1:9" ht="12.75">
      <c r="A627">
        <v>626</v>
      </c>
      <c r="B627">
        <f t="shared" si="9"/>
        <v>0.001</v>
      </c>
      <c r="C627" t="s">
        <v>24</v>
      </c>
      <c r="D627" t="s">
        <v>9</v>
      </c>
      <c r="E627" s="1">
        <v>5.36</v>
      </c>
      <c r="F627" t="s">
        <v>10</v>
      </c>
      <c r="G627" t="s">
        <v>20</v>
      </c>
      <c r="H627" t="s">
        <v>19</v>
      </c>
      <c r="I627">
        <v>3</v>
      </c>
    </row>
    <row r="628" spans="1:9" ht="12.75">
      <c r="A628">
        <v>627</v>
      </c>
      <c r="B628">
        <f t="shared" si="9"/>
        <v>0.001</v>
      </c>
      <c r="C628" t="s">
        <v>24</v>
      </c>
      <c r="D628" t="s">
        <v>17</v>
      </c>
      <c r="E628" s="1">
        <v>9.1</v>
      </c>
      <c r="F628" t="s">
        <v>21</v>
      </c>
      <c r="G628" t="s">
        <v>18</v>
      </c>
      <c r="H628" t="s">
        <v>20</v>
      </c>
      <c r="I628">
        <v>2</v>
      </c>
    </row>
    <row r="629" spans="1:9" ht="12.75">
      <c r="A629">
        <v>628</v>
      </c>
      <c r="B629">
        <f t="shared" si="9"/>
        <v>0.001</v>
      </c>
      <c r="C629" t="s">
        <v>24</v>
      </c>
      <c r="D629" t="s">
        <v>13</v>
      </c>
      <c r="E629" s="1">
        <v>2.52</v>
      </c>
      <c r="F629" t="s">
        <v>10</v>
      </c>
      <c r="G629" t="s">
        <v>20</v>
      </c>
      <c r="H629" t="s">
        <v>20</v>
      </c>
      <c r="I629">
        <v>2</v>
      </c>
    </row>
    <row r="630" spans="1:9" ht="12.75">
      <c r="A630">
        <v>629</v>
      </c>
      <c r="B630">
        <f t="shared" si="9"/>
        <v>0.001</v>
      </c>
      <c r="C630" t="s">
        <v>24</v>
      </c>
      <c r="D630" t="s">
        <v>13</v>
      </c>
      <c r="E630" s="1">
        <v>10.58</v>
      </c>
      <c r="F630" t="s">
        <v>21</v>
      </c>
      <c r="G630" t="s">
        <v>18</v>
      </c>
      <c r="H630" t="s">
        <v>22</v>
      </c>
      <c r="I630">
        <v>1</v>
      </c>
    </row>
    <row r="631" spans="1:9" ht="12.75">
      <c r="A631">
        <v>630</v>
      </c>
      <c r="B631">
        <f t="shared" si="9"/>
        <v>0.001</v>
      </c>
      <c r="C631" t="s">
        <v>24</v>
      </c>
      <c r="D631" t="s">
        <v>13</v>
      </c>
      <c r="E631" s="1">
        <v>5.29</v>
      </c>
      <c r="F631" t="s">
        <v>10</v>
      </c>
      <c r="G631" t="s">
        <v>20</v>
      </c>
      <c r="H631" t="s">
        <v>22</v>
      </c>
      <c r="I631">
        <v>4</v>
      </c>
    </row>
    <row r="632" spans="1:9" ht="12.75">
      <c r="A632">
        <v>631</v>
      </c>
      <c r="B632">
        <f t="shared" si="9"/>
        <v>0.001</v>
      </c>
      <c r="C632" t="s">
        <v>24</v>
      </c>
      <c r="D632" t="s">
        <v>17</v>
      </c>
      <c r="E632" s="1">
        <v>5.23</v>
      </c>
      <c r="F632" t="s">
        <v>21</v>
      </c>
      <c r="G632" t="s">
        <v>18</v>
      </c>
      <c r="H632" t="s">
        <v>19</v>
      </c>
      <c r="I632">
        <v>1</v>
      </c>
    </row>
    <row r="633" spans="1:9" ht="12.75">
      <c r="A633">
        <v>632</v>
      </c>
      <c r="B633">
        <f t="shared" si="9"/>
        <v>0.001</v>
      </c>
      <c r="C633" t="s">
        <v>24</v>
      </c>
      <c r="D633" t="s">
        <v>9</v>
      </c>
      <c r="E633" s="1">
        <v>8.09</v>
      </c>
      <c r="F633" t="s">
        <v>10</v>
      </c>
      <c r="G633" t="s">
        <v>18</v>
      </c>
      <c r="H633" t="s">
        <v>19</v>
      </c>
      <c r="I633">
        <v>4</v>
      </c>
    </row>
    <row r="634" spans="1:9" ht="12.75">
      <c r="A634">
        <v>633</v>
      </c>
      <c r="B634">
        <f t="shared" si="9"/>
        <v>0.001</v>
      </c>
      <c r="C634" t="s">
        <v>24</v>
      </c>
      <c r="D634" t="s">
        <v>17</v>
      </c>
      <c r="E634" s="1">
        <v>12.8</v>
      </c>
      <c r="F634" t="s">
        <v>10</v>
      </c>
      <c r="G634" t="s">
        <v>15</v>
      </c>
      <c r="H634" t="s">
        <v>19</v>
      </c>
      <c r="I634">
        <v>2</v>
      </c>
    </row>
    <row r="635" spans="1:9" ht="12.75">
      <c r="A635">
        <v>634</v>
      </c>
      <c r="B635">
        <f t="shared" si="9"/>
        <v>0.001</v>
      </c>
      <c r="C635" t="s">
        <v>24</v>
      </c>
      <c r="D635" t="s">
        <v>13</v>
      </c>
      <c r="E635" s="1">
        <v>9.55</v>
      </c>
      <c r="F635" t="s">
        <v>21</v>
      </c>
      <c r="G635" t="s">
        <v>18</v>
      </c>
      <c r="H635" t="s">
        <v>22</v>
      </c>
      <c r="I635">
        <v>2</v>
      </c>
    </row>
    <row r="636" spans="1:9" ht="12.75">
      <c r="A636">
        <v>635</v>
      </c>
      <c r="B636">
        <f t="shared" si="9"/>
        <v>0.001</v>
      </c>
      <c r="C636" t="s">
        <v>24</v>
      </c>
      <c r="D636" t="s">
        <v>9</v>
      </c>
      <c r="E636" s="1">
        <v>4.85</v>
      </c>
      <c r="F636" t="s">
        <v>10</v>
      </c>
      <c r="G636" t="s">
        <v>20</v>
      </c>
      <c r="H636" t="s">
        <v>19</v>
      </c>
      <c r="I636">
        <v>5</v>
      </c>
    </row>
    <row r="637" spans="1:9" ht="12.75">
      <c r="A637">
        <v>636</v>
      </c>
      <c r="B637">
        <f t="shared" si="9"/>
        <v>0.001</v>
      </c>
      <c r="C637" t="s">
        <v>24</v>
      </c>
      <c r="D637" t="s">
        <v>17</v>
      </c>
      <c r="E637" s="1">
        <v>6.86</v>
      </c>
      <c r="F637" t="s">
        <v>21</v>
      </c>
      <c r="G637" t="s">
        <v>22</v>
      </c>
      <c r="H637" t="s">
        <v>19</v>
      </c>
      <c r="I637">
        <v>4</v>
      </c>
    </row>
    <row r="638" spans="1:9" ht="12.75">
      <c r="A638">
        <v>637</v>
      </c>
      <c r="B638">
        <f t="shared" si="9"/>
        <v>0.001</v>
      </c>
      <c r="C638" t="s">
        <v>24</v>
      </c>
      <c r="D638" t="s">
        <v>13</v>
      </c>
      <c r="E638" s="1">
        <v>12.31</v>
      </c>
      <c r="F638" t="s">
        <v>21</v>
      </c>
      <c r="G638" t="s">
        <v>15</v>
      </c>
      <c r="H638" t="s">
        <v>19</v>
      </c>
      <c r="I638">
        <v>2</v>
      </c>
    </row>
    <row r="639" spans="1:9" ht="12.75">
      <c r="A639">
        <v>638</v>
      </c>
      <c r="B639">
        <f t="shared" si="9"/>
        <v>0.001</v>
      </c>
      <c r="C639" t="s">
        <v>24</v>
      </c>
      <c r="D639" t="s">
        <v>9</v>
      </c>
      <c r="E639" s="1">
        <v>4.68</v>
      </c>
      <c r="F639" t="s">
        <v>10</v>
      </c>
      <c r="G639" t="s">
        <v>20</v>
      </c>
      <c r="H639" t="s">
        <v>12</v>
      </c>
      <c r="I639">
        <v>4</v>
      </c>
    </row>
    <row r="640" spans="1:9" ht="12.75">
      <c r="A640">
        <v>639</v>
      </c>
      <c r="B640">
        <f t="shared" si="9"/>
        <v>0.001</v>
      </c>
      <c r="C640" t="s">
        <v>24</v>
      </c>
      <c r="D640" t="s">
        <v>13</v>
      </c>
      <c r="E640" s="1">
        <v>5.8</v>
      </c>
      <c r="F640" t="s">
        <v>14</v>
      </c>
      <c r="G640" t="s">
        <v>22</v>
      </c>
      <c r="H640" t="s">
        <v>20</v>
      </c>
      <c r="I640">
        <v>3</v>
      </c>
    </row>
    <row r="641" spans="1:9" ht="12.75">
      <c r="A641">
        <v>640</v>
      </c>
      <c r="B641">
        <f t="shared" si="9"/>
        <v>0.001</v>
      </c>
      <c r="C641" t="s">
        <v>24</v>
      </c>
      <c r="D641" t="s">
        <v>13</v>
      </c>
      <c r="E641" s="1">
        <v>6.61</v>
      </c>
      <c r="F641" t="s">
        <v>14</v>
      </c>
      <c r="G641" t="s">
        <v>15</v>
      </c>
      <c r="H641" t="s">
        <v>19</v>
      </c>
      <c r="I641">
        <v>2</v>
      </c>
    </row>
    <row r="642" spans="1:9" ht="12.75">
      <c r="A642">
        <v>641</v>
      </c>
      <c r="B642">
        <f t="shared" si="9"/>
        <v>0.001</v>
      </c>
      <c r="C642" t="s">
        <v>24</v>
      </c>
      <c r="D642" t="s">
        <v>9</v>
      </c>
      <c r="E642" s="1">
        <v>5.64</v>
      </c>
      <c r="F642" t="s">
        <v>10</v>
      </c>
      <c r="G642" t="s">
        <v>20</v>
      </c>
      <c r="H642" t="s">
        <v>19</v>
      </c>
      <c r="I642">
        <v>8</v>
      </c>
    </row>
    <row r="643" spans="1:9" ht="12.75">
      <c r="A643">
        <v>642</v>
      </c>
      <c r="B643">
        <f aca="true" t="shared" si="10" ref="B643:B706">1/1000</f>
        <v>0.001</v>
      </c>
      <c r="C643" t="s">
        <v>24</v>
      </c>
      <c r="D643" t="s">
        <v>13</v>
      </c>
      <c r="E643" s="1">
        <v>9.73</v>
      </c>
      <c r="F643" t="s">
        <v>21</v>
      </c>
      <c r="G643" t="s">
        <v>18</v>
      </c>
      <c r="H643" t="s">
        <v>22</v>
      </c>
      <c r="I643">
        <v>1</v>
      </c>
    </row>
    <row r="644" spans="1:9" ht="12.75">
      <c r="A644">
        <v>643</v>
      </c>
      <c r="B644">
        <f t="shared" si="10"/>
        <v>0.001</v>
      </c>
      <c r="C644" t="s">
        <v>24</v>
      </c>
      <c r="D644" t="s">
        <v>13</v>
      </c>
      <c r="E644" s="1">
        <v>7.93</v>
      </c>
      <c r="F644" t="s">
        <v>10</v>
      </c>
      <c r="G644" t="s">
        <v>20</v>
      </c>
      <c r="H644" t="s">
        <v>19</v>
      </c>
      <c r="I644">
        <v>4</v>
      </c>
    </row>
    <row r="645" spans="1:9" ht="12.75">
      <c r="A645">
        <v>644</v>
      </c>
      <c r="B645">
        <f t="shared" si="10"/>
        <v>0.001</v>
      </c>
      <c r="C645" t="s">
        <v>24</v>
      </c>
      <c r="D645" t="s">
        <v>17</v>
      </c>
      <c r="E645" s="1">
        <v>13.02</v>
      </c>
      <c r="F645" t="s">
        <v>21</v>
      </c>
      <c r="G645" t="s">
        <v>15</v>
      </c>
      <c r="H645" t="s">
        <v>19</v>
      </c>
      <c r="I645">
        <v>4</v>
      </c>
    </row>
    <row r="646" spans="1:9" ht="12.75">
      <c r="A646">
        <v>645</v>
      </c>
      <c r="B646">
        <f t="shared" si="10"/>
        <v>0.001</v>
      </c>
      <c r="C646" t="s">
        <v>24</v>
      </c>
      <c r="D646" t="s">
        <v>17</v>
      </c>
      <c r="E646" s="1">
        <v>7.85</v>
      </c>
      <c r="F646" t="s">
        <v>21</v>
      </c>
      <c r="G646" t="s">
        <v>18</v>
      </c>
      <c r="H646" t="s">
        <v>19</v>
      </c>
      <c r="I646">
        <v>2</v>
      </c>
    </row>
    <row r="647" spans="1:9" ht="12.75">
      <c r="A647">
        <v>646</v>
      </c>
      <c r="B647">
        <f t="shared" si="10"/>
        <v>0.001</v>
      </c>
      <c r="C647" t="s">
        <v>24</v>
      </c>
      <c r="D647" t="s">
        <v>9</v>
      </c>
      <c r="E647" s="1">
        <v>4.22</v>
      </c>
      <c r="F647" t="s">
        <v>10</v>
      </c>
      <c r="G647" t="s">
        <v>20</v>
      </c>
      <c r="H647" t="s">
        <v>12</v>
      </c>
      <c r="I647">
        <v>5</v>
      </c>
    </row>
    <row r="648" spans="1:9" ht="12.75">
      <c r="A648">
        <v>647</v>
      </c>
      <c r="B648">
        <f t="shared" si="10"/>
        <v>0.001</v>
      </c>
      <c r="C648" t="s">
        <v>24</v>
      </c>
      <c r="D648" t="s">
        <v>13</v>
      </c>
      <c r="E648" s="1">
        <v>10.44</v>
      </c>
      <c r="F648" t="s">
        <v>21</v>
      </c>
      <c r="G648" t="s">
        <v>18</v>
      </c>
      <c r="H648" t="s">
        <v>20</v>
      </c>
      <c r="I648">
        <v>4</v>
      </c>
    </row>
    <row r="649" spans="1:9" ht="12.75">
      <c r="A649">
        <v>648</v>
      </c>
      <c r="B649">
        <f t="shared" si="10"/>
        <v>0.001</v>
      </c>
      <c r="C649" t="s">
        <v>24</v>
      </c>
      <c r="D649" t="s">
        <v>9</v>
      </c>
      <c r="E649" s="1">
        <v>15.17</v>
      </c>
      <c r="F649" t="s">
        <v>21</v>
      </c>
      <c r="G649" t="s">
        <v>15</v>
      </c>
      <c r="H649" t="s">
        <v>19</v>
      </c>
      <c r="I649">
        <v>1</v>
      </c>
    </row>
    <row r="650" spans="1:9" ht="12.75">
      <c r="A650">
        <v>649</v>
      </c>
      <c r="B650">
        <f t="shared" si="10"/>
        <v>0.001</v>
      </c>
      <c r="C650" t="s">
        <v>24</v>
      </c>
      <c r="D650" t="s">
        <v>17</v>
      </c>
      <c r="E650" s="1">
        <v>1.6</v>
      </c>
      <c r="F650" t="s">
        <v>10</v>
      </c>
      <c r="G650" t="s">
        <v>11</v>
      </c>
      <c r="H650" t="s">
        <v>12</v>
      </c>
      <c r="I650">
        <v>5</v>
      </c>
    </row>
    <row r="651" spans="1:9" ht="12.75">
      <c r="A651">
        <v>650</v>
      </c>
      <c r="B651">
        <f t="shared" si="10"/>
        <v>0.001</v>
      </c>
      <c r="C651" t="s">
        <v>24</v>
      </c>
      <c r="D651" t="s">
        <v>9</v>
      </c>
      <c r="E651" s="1">
        <v>8.17</v>
      </c>
      <c r="F651" t="s">
        <v>10</v>
      </c>
      <c r="G651" t="s">
        <v>18</v>
      </c>
      <c r="H651" t="s">
        <v>19</v>
      </c>
      <c r="I651">
        <v>2</v>
      </c>
    </row>
    <row r="652" spans="1:9" ht="12.75">
      <c r="A652">
        <v>651</v>
      </c>
      <c r="B652">
        <f t="shared" si="10"/>
        <v>0.001</v>
      </c>
      <c r="C652" t="s">
        <v>24</v>
      </c>
      <c r="D652" t="s">
        <v>17</v>
      </c>
      <c r="E652" s="1">
        <v>4.07</v>
      </c>
      <c r="F652" t="s">
        <v>10</v>
      </c>
      <c r="G652" t="s">
        <v>11</v>
      </c>
      <c r="H652" t="s">
        <v>19</v>
      </c>
      <c r="I652">
        <v>7</v>
      </c>
    </row>
    <row r="653" spans="1:9" ht="12.75">
      <c r="A653">
        <v>652</v>
      </c>
      <c r="B653">
        <f t="shared" si="10"/>
        <v>0.001</v>
      </c>
      <c r="C653" t="s">
        <v>24</v>
      </c>
      <c r="D653" t="s">
        <v>17</v>
      </c>
      <c r="E653" s="1">
        <v>10.1</v>
      </c>
      <c r="F653" t="s">
        <v>10</v>
      </c>
      <c r="G653" t="s">
        <v>20</v>
      </c>
      <c r="H653" t="s">
        <v>19</v>
      </c>
      <c r="I653">
        <v>5</v>
      </c>
    </row>
    <row r="654" spans="1:9" ht="12.75">
      <c r="A654">
        <v>653</v>
      </c>
      <c r="B654">
        <f t="shared" si="10"/>
        <v>0.001</v>
      </c>
      <c r="C654" t="s">
        <v>24</v>
      </c>
      <c r="D654" t="s">
        <v>13</v>
      </c>
      <c r="E654" s="1">
        <v>13.24</v>
      </c>
      <c r="F654" t="s">
        <v>21</v>
      </c>
      <c r="G654" t="s">
        <v>18</v>
      </c>
      <c r="H654" t="s">
        <v>22</v>
      </c>
      <c r="I654">
        <v>4</v>
      </c>
    </row>
    <row r="655" spans="1:9" ht="12.75">
      <c r="A655">
        <v>654</v>
      </c>
      <c r="B655">
        <f t="shared" si="10"/>
        <v>0.001</v>
      </c>
      <c r="C655" t="s">
        <v>24</v>
      </c>
      <c r="D655" t="s">
        <v>23</v>
      </c>
      <c r="E655" s="1">
        <v>14.27</v>
      </c>
      <c r="F655" t="s">
        <v>14</v>
      </c>
      <c r="G655" t="s">
        <v>15</v>
      </c>
      <c r="H655" t="s">
        <v>16</v>
      </c>
      <c r="I655">
        <v>3</v>
      </c>
    </row>
    <row r="656" spans="1:9" ht="12.75">
      <c r="A656">
        <v>655</v>
      </c>
      <c r="B656">
        <f t="shared" si="10"/>
        <v>0.001</v>
      </c>
      <c r="C656" t="s">
        <v>24</v>
      </c>
      <c r="D656" t="s">
        <v>9</v>
      </c>
      <c r="E656" s="1">
        <v>2.98</v>
      </c>
      <c r="F656" t="s">
        <v>10</v>
      </c>
      <c r="G656" t="s">
        <v>20</v>
      </c>
      <c r="H656" t="s">
        <v>19</v>
      </c>
      <c r="I656">
        <v>3</v>
      </c>
    </row>
    <row r="657" spans="1:9" ht="12.75">
      <c r="A657">
        <v>656</v>
      </c>
      <c r="B657">
        <f t="shared" si="10"/>
        <v>0.001</v>
      </c>
      <c r="C657" t="s">
        <v>24</v>
      </c>
      <c r="D657" t="s">
        <v>17</v>
      </c>
      <c r="E657" s="1">
        <v>6.43</v>
      </c>
      <c r="F657" t="s">
        <v>10</v>
      </c>
      <c r="G657" t="s">
        <v>20</v>
      </c>
      <c r="H657" t="s">
        <v>19</v>
      </c>
      <c r="I657">
        <v>5</v>
      </c>
    </row>
    <row r="658" spans="1:9" ht="12.75">
      <c r="A658">
        <v>657</v>
      </c>
      <c r="B658">
        <f t="shared" si="10"/>
        <v>0.001</v>
      </c>
      <c r="C658" t="s">
        <v>24</v>
      </c>
      <c r="D658" t="s">
        <v>9</v>
      </c>
      <c r="E658" s="1">
        <v>3.36</v>
      </c>
      <c r="F658" t="s">
        <v>10</v>
      </c>
      <c r="G658" t="s">
        <v>22</v>
      </c>
      <c r="H658" t="s">
        <v>19</v>
      </c>
      <c r="I658">
        <v>4</v>
      </c>
    </row>
    <row r="659" spans="1:9" ht="12.75">
      <c r="A659">
        <v>658</v>
      </c>
      <c r="B659">
        <f t="shared" si="10"/>
        <v>0.001</v>
      </c>
      <c r="C659" t="s">
        <v>24</v>
      </c>
      <c r="D659" t="s">
        <v>17</v>
      </c>
      <c r="E659" s="1">
        <v>6.47</v>
      </c>
      <c r="F659" t="s">
        <v>21</v>
      </c>
      <c r="G659" t="s">
        <v>15</v>
      </c>
      <c r="H659" t="s">
        <v>19</v>
      </c>
      <c r="I659">
        <v>2</v>
      </c>
    </row>
    <row r="660" spans="1:9" ht="12.75">
      <c r="A660">
        <v>659</v>
      </c>
      <c r="B660">
        <f t="shared" si="10"/>
        <v>0.001</v>
      </c>
      <c r="C660" t="s">
        <v>24</v>
      </c>
      <c r="D660" t="s">
        <v>13</v>
      </c>
      <c r="E660" s="1">
        <v>10.24</v>
      </c>
      <c r="F660" t="s">
        <v>10</v>
      </c>
      <c r="G660" t="s">
        <v>20</v>
      </c>
      <c r="H660" t="s">
        <v>19</v>
      </c>
      <c r="I660">
        <v>6</v>
      </c>
    </row>
    <row r="661" spans="1:9" ht="12.75">
      <c r="A661">
        <v>660</v>
      </c>
      <c r="B661">
        <f t="shared" si="10"/>
        <v>0.001</v>
      </c>
      <c r="C661" t="s">
        <v>24</v>
      </c>
      <c r="D661" t="s">
        <v>13</v>
      </c>
      <c r="E661" s="1">
        <v>13.69</v>
      </c>
      <c r="F661" t="s">
        <v>21</v>
      </c>
      <c r="G661" t="s">
        <v>18</v>
      </c>
      <c r="H661" t="s">
        <v>19</v>
      </c>
      <c r="I661">
        <v>6</v>
      </c>
    </row>
    <row r="662" spans="1:9" ht="12.75">
      <c r="A662">
        <v>661</v>
      </c>
      <c r="B662">
        <f t="shared" si="10"/>
        <v>0.001</v>
      </c>
      <c r="C662" t="s">
        <v>24</v>
      </c>
      <c r="D662" t="s">
        <v>9</v>
      </c>
      <c r="E662" s="1">
        <v>6.13</v>
      </c>
      <c r="F662" t="s">
        <v>10</v>
      </c>
      <c r="G662" t="s">
        <v>15</v>
      </c>
      <c r="H662" t="s">
        <v>12</v>
      </c>
      <c r="I662">
        <v>1</v>
      </c>
    </row>
    <row r="663" spans="1:9" ht="12.75">
      <c r="A663">
        <v>662</v>
      </c>
      <c r="B663">
        <f t="shared" si="10"/>
        <v>0.001</v>
      </c>
      <c r="C663" t="s">
        <v>24</v>
      </c>
      <c r="D663" t="s">
        <v>17</v>
      </c>
      <c r="E663" s="1">
        <v>22.76</v>
      </c>
      <c r="F663" t="s">
        <v>14</v>
      </c>
      <c r="G663" t="s">
        <v>15</v>
      </c>
      <c r="H663" t="s">
        <v>20</v>
      </c>
      <c r="I663">
        <v>1</v>
      </c>
    </row>
    <row r="664" spans="1:9" ht="12.75">
      <c r="A664">
        <v>663</v>
      </c>
      <c r="B664">
        <f t="shared" si="10"/>
        <v>0.001</v>
      </c>
      <c r="C664" t="s">
        <v>24</v>
      </c>
      <c r="D664" t="s">
        <v>17</v>
      </c>
      <c r="E664" s="1">
        <v>8.89</v>
      </c>
      <c r="F664" t="s">
        <v>21</v>
      </c>
      <c r="G664" t="s">
        <v>18</v>
      </c>
      <c r="H664" t="s">
        <v>19</v>
      </c>
      <c r="I664">
        <v>3</v>
      </c>
    </row>
    <row r="665" spans="1:9" ht="12.75">
      <c r="A665">
        <v>664</v>
      </c>
      <c r="B665">
        <f t="shared" si="10"/>
        <v>0.001</v>
      </c>
      <c r="C665" t="s">
        <v>24</v>
      </c>
      <c r="D665" t="s">
        <v>13</v>
      </c>
      <c r="E665" s="1">
        <v>7.93</v>
      </c>
      <c r="F665" t="s">
        <v>10</v>
      </c>
      <c r="G665" t="s">
        <v>18</v>
      </c>
      <c r="H665" t="s">
        <v>19</v>
      </c>
      <c r="I665">
        <v>2</v>
      </c>
    </row>
    <row r="666" spans="1:9" ht="12.75">
      <c r="A666">
        <v>665</v>
      </c>
      <c r="B666">
        <f t="shared" si="10"/>
        <v>0.001</v>
      </c>
      <c r="C666" t="s">
        <v>24</v>
      </c>
      <c r="D666" t="s">
        <v>17</v>
      </c>
      <c r="E666" s="1">
        <v>11.89</v>
      </c>
      <c r="F666" t="s">
        <v>21</v>
      </c>
      <c r="G666" t="s">
        <v>15</v>
      </c>
      <c r="H666" t="s">
        <v>22</v>
      </c>
      <c r="I666">
        <v>3</v>
      </c>
    </row>
    <row r="667" spans="1:9" ht="12.75">
      <c r="A667">
        <v>666</v>
      </c>
      <c r="B667">
        <f t="shared" si="10"/>
        <v>0.001</v>
      </c>
      <c r="C667" t="s">
        <v>24</v>
      </c>
      <c r="D667" t="s">
        <v>13</v>
      </c>
      <c r="E667" s="1">
        <v>4.88</v>
      </c>
      <c r="F667" t="s">
        <v>10</v>
      </c>
      <c r="G667" t="s">
        <v>11</v>
      </c>
      <c r="H667" t="s">
        <v>20</v>
      </c>
      <c r="I667">
        <v>7</v>
      </c>
    </row>
    <row r="668" spans="1:9" ht="12.75">
      <c r="A668">
        <v>667</v>
      </c>
      <c r="B668">
        <f t="shared" si="10"/>
        <v>0.001</v>
      </c>
      <c r="C668" t="s">
        <v>24</v>
      </c>
      <c r="D668" t="s">
        <v>17</v>
      </c>
      <c r="E668" s="1">
        <v>9.69</v>
      </c>
      <c r="F668" t="s">
        <v>10</v>
      </c>
      <c r="G668" t="s">
        <v>20</v>
      </c>
      <c r="H668" t="s">
        <v>19</v>
      </c>
      <c r="I668">
        <v>6</v>
      </c>
    </row>
    <row r="669" spans="1:9" ht="12.75">
      <c r="A669">
        <v>668</v>
      </c>
      <c r="B669">
        <f t="shared" si="10"/>
        <v>0.001</v>
      </c>
      <c r="C669" t="s">
        <v>24</v>
      </c>
      <c r="D669" t="s">
        <v>9</v>
      </c>
      <c r="E669" s="1">
        <v>9.78</v>
      </c>
      <c r="F669" t="s">
        <v>21</v>
      </c>
      <c r="G669" t="s">
        <v>22</v>
      </c>
      <c r="H669" t="s">
        <v>19</v>
      </c>
      <c r="I669">
        <v>4</v>
      </c>
    </row>
    <row r="670" spans="1:9" ht="12.75">
      <c r="A670">
        <v>669</v>
      </c>
      <c r="B670">
        <f t="shared" si="10"/>
        <v>0.001</v>
      </c>
      <c r="C670" t="s">
        <v>24</v>
      </c>
      <c r="D670" t="s">
        <v>13</v>
      </c>
      <c r="E670" s="1">
        <v>11.48</v>
      </c>
      <c r="F670" t="s">
        <v>21</v>
      </c>
      <c r="G670" t="s">
        <v>15</v>
      </c>
      <c r="H670" t="s">
        <v>19</v>
      </c>
      <c r="I670">
        <v>0</v>
      </c>
    </row>
    <row r="671" spans="1:9" ht="12.75">
      <c r="A671">
        <v>670</v>
      </c>
      <c r="B671">
        <f t="shared" si="10"/>
        <v>0.001</v>
      </c>
      <c r="C671" t="s">
        <v>24</v>
      </c>
      <c r="D671" t="s">
        <v>17</v>
      </c>
      <c r="E671" s="1">
        <v>6.03</v>
      </c>
      <c r="F671" t="s">
        <v>10</v>
      </c>
      <c r="G671" t="s">
        <v>20</v>
      </c>
      <c r="H671" t="s">
        <v>19</v>
      </c>
      <c r="I671">
        <v>6</v>
      </c>
    </row>
    <row r="672" spans="1:9" ht="12.75">
      <c r="A672">
        <v>671</v>
      </c>
      <c r="B672">
        <f t="shared" si="10"/>
        <v>0.001</v>
      </c>
      <c r="C672" t="s">
        <v>24</v>
      </c>
      <c r="D672" t="s">
        <v>17</v>
      </c>
      <c r="E672" s="1">
        <v>4.74</v>
      </c>
      <c r="F672" t="s">
        <v>10</v>
      </c>
      <c r="G672" t="s">
        <v>22</v>
      </c>
      <c r="H672" t="s">
        <v>19</v>
      </c>
      <c r="I672">
        <v>3</v>
      </c>
    </row>
    <row r="673" spans="1:9" ht="12.75">
      <c r="A673">
        <v>672</v>
      </c>
      <c r="B673">
        <f t="shared" si="10"/>
        <v>0.001</v>
      </c>
      <c r="C673" t="s">
        <v>24</v>
      </c>
      <c r="D673" t="s">
        <v>9</v>
      </c>
      <c r="E673" s="1">
        <v>6.5</v>
      </c>
      <c r="F673" t="s">
        <v>10</v>
      </c>
      <c r="G673" t="s">
        <v>22</v>
      </c>
      <c r="H673" t="s">
        <v>19</v>
      </c>
      <c r="I673">
        <v>4</v>
      </c>
    </row>
    <row r="674" spans="1:9" ht="12.75">
      <c r="A674">
        <v>673</v>
      </c>
      <c r="B674">
        <f t="shared" si="10"/>
        <v>0.001</v>
      </c>
      <c r="C674" t="s">
        <v>24</v>
      </c>
      <c r="D674" t="s">
        <v>9</v>
      </c>
      <c r="E674" s="1">
        <v>6.72</v>
      </c>
      <c r="F674" t="s">
        <v>10</v>
      </c>
      <c r="G674" t="s">
        <v>15</v>
      </c>
      <c r="H674" t="s">
        <v>19</v>
      </c>
      <c r="I674">
        <v>2</v>
      </c>
    </row>
    <row r="675" spans="1:9" ht="12.75">
      <c r="A675">
        <v>674</v>
      </c>
      <c r="B675">
        <f t="shared" si="10"/>
        <v>0.001</v>
      </c>
      <c r="C675" t="s">
        <v>24</v>
      </c>
      <c r="D675" t="s">
        <v>13</v>
      </c>
      <c r="E675" s="1">
        <v>17.67</v>
      </c>
      <c r="F675" t="s">
        <v>14</v>
      </c>
      <c r="G675" t="s">
        <v>18</v>
      </c>
      <c r="H675" t="s">
        <v>19</v>
      </c>
      <c r="I675">
        <v>5</v>
      </c>
    </row>
    <row r="676" spans="1:9" ht="12.75">
      <c r="A676">
        <v>675</v>
      </c>
      <c r="B676">
        <f t="shared" si="10"/>
        <v>0.001</v>
      </c>
      <c r="C676" t="s">
        <v>24</v>
      </c>
      <c r="D676" t="s">
        <v>13</v>
      </c>
      <c r="E676" s="1">
        <v>18.07</v>
      </c>
      <c r="F676" t="s">
        <v>14</v>
      </c>
      <c r="G676" t="s">
        <v>15</v>
      </c>
      <c r="H676" t="s">
        <v>22</v>
      </c>
      <c r="I676">
        <v>6</v>
      </c>
    </row>
    <row r="677" spans="1:9" ht="12.75">
      <c r="A677">
        <v>676</v>
      </c>
      <c r="B677">
        <f t="shared" si="10"/>
        <v>0.001</v>
      </c>
      <c r="C677" t="s">
        <v>24</v>
      </c>
      <c r="D677" t="s">
        <v>9</v>
      </c>
      <c r="E677" s="1">
        <v>2.08</v>
      </c>
      <c r="F677" t="s">
        <v>10</v>
      </c>
      <c r="G677" t="s">
        <v>11</v>
      </c>
      <c r="H677" t="s">
        <v>19</v>
      </c>
      <c r="I677">
        <v>6</v>
      </c>
    </row>
    <row r="678" spans="1:9" ht="12.75">
      <c r="A678">
        <v>677</v>
      </c>
      <c r="B678">
        <f t="shared" si="10"/>
        <v>0.001</v>
      </c>
      <c r="C678" t="s">
        <v>24</v>
      </c>
      <c r="D678" t="s">
        <v>9</v>
      </c>
      <c r="E678" s="1">
        <v>7.77</v>
      </c>
      <c r="F678" t="s">
        <v>21</v>
      </c>
      <c r="G678" t="s">
        <v>15</v>
      </c>
      <c r="H678" t="s">
        <v>19</v>
      </c>
      <c r="I678">
        <v>1</v>
      </c>
    </row>
    <row r="679" spans="1:9" ht="12.75">
      <c r="A679">
        <v>678</v>
      </c>
      <c r="B679">
        <f t="shared" si="10"/>
        <v>0.001</v>
      </c>
      <c r="C679" t="s">
        <v>24</v>
      </c>
      <c r="D679" t="s">
        <v>9</v>
      </c>
      <c r="E679" s="1">
        <v>12.15</v>
      </c>
      <c r="F679" t="s">
        <v>21</v>
      </c>
      <c r="G679" t="s">
        <v>18</v>
      </c>
      <c r="H679" t="s">
        <v>19</v>
      </c>
      <c r="I679">
        <v>3</v>
      </c>
    </row>
    <row r="680" spans="1:9" ht="12.75">
      <c r="A680">
        <v>679</v>
      </c>
      <c r="B680">
        <f t="shared" si="10"/>
        <v>0.001</v>
      </c>
      <c r="C680" t="s">
        <v>24</v>
      </c>
      <c r="D680" t="s">
        <v>9</v>
      </c>
      <c r="E680" s="1">
        <v>3.31</v>
      </c>
      <c r="F680" t="s">
        <v>10</v>
      </c>
      <c r="G680" t="s">
        <v>20</v>
      </c>
      <c r="H680" t="s">
        <v>12</v>
      </c>
      <c r="I680">
        <v>3</v>
      </c>
    </row>
    <row r="681" spans="1:9" ht="12.75">
      <c r="A681">
        <v>680</v>
      </c>
      <c r="B681">
        <f t="shared" si="10"/>
        <v>0.001</v>
      </c>
      <c r="C681" t="s">
        <v>24</v>
      </c>
      <c r="D681" t="s">
        <v>23</v>
      </c>
      <c r="E681" s="1">
        <v>5.99</v>
      </c>
      <c r="F681" t="s">
        <v>10</v>
      </c>
      <c r="G681" t="s">
        <v>22</v>
      </c>
      <c r="H681" t="s">
        <v>22</v>
      </c>
      <c r="I681">
        <v>1</v>
      </c>
    </row>
    <row r="682" spans="1:9" ht="12.75">
      <c r="A682">
        <v>681</v>
      </c>
      <c r="B682">
        <f t="shared" si="10"/>
        <v>0.001</v>
      </c>
      <c r="C682" t="s">
        <v>24</v>
      </c>
      <c r="D682" t="s">
        <v>17</v>
      </c>
      <c r="E682" s="1">
        <v>6.72</v>
      </c>
      <c r="F682" t="s">
        <v>10</v>
      </c>
      <c r="G682" t="s">
        <v>22</v>
      </c>
      <c r="H682" t="s">
        <v>19</v>
      </c>
      <c r="I682">
        <v>3</v>
      </c>
    </row>
    <row r="683" spans="1:9" ht="12.75">
      <c r="A683">
        <v>682</v>
      </c>
      <c r="B683">
        <f t="shared" si="10"/>
        <v>0.001</v>
      </c>
      <c r="C683" t="s">
        <v>24</v>
      </c>
      <c r="D683" t="s">
        <v>13</v>
      </c>
      <c r="E683" s="1">
        <v>7.08</v>
      </c>
      <c r="F683" t="s">
        <v>10</v>
      </c>
      <c r="G683" t="s">
        <v>20</v>
      </c>
      <c r="H683" t="s">
        <v>22</v>
      </c>
      <c r="I683">
        <v>4</v>
      </c>
    </row>
    <row r="684" spans="1:9" ht="12.75">
      <c r="A684">
        <v>683</v>
      </c>
      <c r="B684">
        <f t="shared" si="10"/>
        <v>0.001</v>
      </c>
      <c r="C684" t="s">
        <v>24</v>
      </c>
      <c r="D684" t="s">
        <v>17</v>
      </c>
      <c r="E684" s="1">
        <v>10.63</v>
      </c>
      <c r="F684" t="s">
        <v>21</v>
      </c>
      <c r="G684" t="s">
        <v>15</v>
      </c>
      <c r="H684" t="s">
        <v>19</v>
      </c>
      <c r="I684">
        <v>2</v>
      </c>
    </row>
    <row r="685" spans="1:9" ht="12.75">
      <c r="A685">
        <v>684</v>
      </c>
      <c r="B685">
        <f t="shared" si="10"/>
        <v>0.001</v>
      </c>
      <c r="C685" t="s">
        <v>24</v>
      </c>
      <c r="D685" t="s">
        <v>17</v>
      </c>
      <c r="E685" s="1">
        <v>11.94</v>
      </c>
      <c r="F685" t="s">
        <v>21</v>
      </c>
      <c r="G685" t="s">
        <v>18</v>
      </c>
      <c r="H685" t="s">
        <v>19</v>
      </c>
      <c r="I685">
        <v>6</v>
      </c>
    </row>
    <row r="686" spans="1:9" ht="12.75">
      <c r="A686">
        <v>685</v>
      </c>
      <c r="B686">
        <f t="shared" si="10"/>
        <v>0.001</v>
      </c>
      <c r="C686" t="s">
        <v>24</v>
      </c>
      <c r="D686" t="s">
        <v>17</v>
      </c>
      <c r="E686" s="1">
        <v>6.93</v>
      </c>
      <c r="F686" t="s">
        <v>10</v>
      </c>
      <c r="G686" t="s">
        <v>22</v>
      </c>
      <c r="H686" t="s">
        <v>19</v>
      </c>
      <c r="I686">
        <v>1</v>
      </c>
    </row>
    <row r="687" spans="1:9" ht="12.75">
      <c r="A687">
        <v>686</v>
      </c>
      <c r="B687">
        <f t="shared" si="10"/>
        <v>0.001</v>
      </c>
      <c r="C687" t="s">
        <v>24</v>
      </c>
      <c r="D687" t="s">
        <v>17</v>
      </c>
      <c r="E687" s="1">
        <v>11.32</v>
      </c>
      <c r="F687" t="s">
        <v>14</v>
      </c>
      <c r="G687" t="s">
        <v>18</v>
      </c>
      <c r="H687" t="s">
        <v>22</v>
      </c>
      <c r="I687">
        <v>4</v>
      </c>
    </row>
    <row r="688" spans="1:9" ht="12.75">
      <c r="A688">
        <v>687</v>
      </c>
      <c r="B688">
        <f t="shared" si="10"/>
        <v>0.001</v>
      </c>
      <c r="C688" t="s">
        <v>24</v>
      </c>
      <c r="D688" t="s">
        <v>13</v>
      </c>
      <c r="E688" s="1">
        <v>7.23</v>
      </c>
      <c r="F688" t="s">
        <v>21</v>
      </c>
      <c r="G688" t="s">
        <v>20</v>
      </c>
      <c r="H688" t="s">
        <v>19</v>
      </c>
      <c r="I688">
        <v>4</v>
      </c>
    </row>
    <row r="689" spans="1:9" ht="12.75">
      <c r="A689">
        <v>688</v>
      </c>
      <c r="B689">
        <f t="shared" si="10"/>
        <v>0.001</v>
      </c>
      <c r="C689" t="s">
        <v>24</v>
      </c>
      <c r="D689" t="s">
        <v>17</v>
      </c>
      <c r="E689" s="1">
        <v>2.92</v>
      </c>
      <c r="F689" t="s">
        <v>10</v>
      </c>
      <c r="G689" t="s">
        <v>20</v>
      </c>
      <c r="H689" t="s">
        <v>19</v>
      </c>
      <c r="I689">
        <v>4</v>
      </c>
    </row>
    <row r="690" spans="1:9" ht="12.75">
      <c r="A690">
        <v>689</v>
      </c>
      <c r="B690">
        <f t="shared" si="10"/>
        <v>0.001</v>
      </c>
      <c r="C690" t="s">
        <v>24</v>
      </c>
      <c r="D690" t="s">
        <v>9</v>
      </c>
      <c r="E690" s="1">
        <v>5.67</v>
      </c>
      <c r="F690" t="s">
        <v>10</v>
      </c>
      <c r="G690" t="s">
        <v>22</v>
      </c>
      <c r="H690" t="s">
        <v>12</v>
      </c>
      <c r="I690">
        <v>4</v>
      </c>
    </row>
    <row r="691" spans="1:9" ht="12.75">
      <c r="A691">
        <v>690</v>
      </c>
      <c r="B691">
        <f t="shared" si="10"/>
        <v>0.001</v>
      </c>
      <c r="C691" t="s">
        <v>24</v>
      </c>
      <c r="D691" t="s">
        <v>13</v>
      </c>
      <c r="E691" s="1">
        <v>11.17</v>
      </c>
      <c r="F691" t="s">
        <v>10</v>
      </c>
      <c r="G691" t="s">
        <v>18</v>
      </c>
      <c r="H691" t="s">
        <v>19</v>
      </c>
      <c r="I691">
        <v>3</v>
      </c>
    </row>
    <row r="692" spans="1:9" ht="12.75">
      <c r="A692">
        <v>691</v>
      </c>
      <c r="B692">
        <f t="shared" si="10"/>
        <v>0.001</v>
      </c>
      <c r="C692" t="s">
        <v>24</v>
      </c>
      <c r="D692" t="s">
        <v>17</v>
      </c>
      <c r="E692" s="1">
        <v>5.93</v>
      </c>
      <c r="F692" t="s">
        <v>10</v>
      </c>
      <c r="G692" t="s">
        <v>18</v>
      </c>
      <c r="H692" t="s">
        <v>19</v>
      </c>
      <c r="I692">
        <v>3</v>
      </c>
    </row>
    <row r="693" spans="1:9" ht="12.75">
      <c r="A693">
        <v>692</v>
      </c>
      <c r="B693">
        <f t="shared" si="10"/>
        <v>0.001</v>
      </c>
      <c r="C693" t="s">
        <v>24</v>
      </c>
      <c r="D693" t="s">
        <v>17</v>
      </c>
      <c r="E693" s="1">
        <v>4.22</v>
      </c>
      <c r="F693" t="s">
        <v>10</v>
      </c>
      <c r="G693" t="s">
        <v>20</v>
      </c>
      <c r="H693" t="s">
        <v>19</v>
      </c>
      <c r="I693">
        <v>3</v>
      </c>
    </row>
    <row r="694" spans="1:9" ht="12.75">
      <c r="A694">
        <v>693</v>
      </c>
      <c r="B694">
        <f t="shared" si="10"/>
        <v>0.001</v>
      </c>
      <c r="C694" t="s">
        <v>24</v>
      </c>
      <c r="D694" t="s">
        <v>13</v>
      </c>
      <c r="E694" s="1">
        <v>7.34</v>
      </c>
      <c r="F694" t="s">
        <v>21</v>
      </c>
      <c r="G694" t="s">
        <v>22</v>
      </c>
      <c r="H694" t="s">
        <v>19</v>
      </c>
      <c r="I694">
        <v>2</v>
      </c>
    </row>
    <row r="695" spans="1:9" ht="12.75">
      <c r="A695">
        <v>694</v>
      </c>
      <c r="B695">
        <f t="shared" si="10"/>
        <v>0.001</v>
      </c>
      <c r="C695" t="s">
        <v>24</v>
      </c>
      <c r="D695" t="s">
        <v>17</v>
      </c>
      <c r="E695" s="1">
        <v>7.23</v>
      </c>
      <c r="F695" t="s">
        <v>10</v>
      </c>
      <c r="G695" t="s">
        <v>18</v>
      </c>
      <c r="H695" t="s">
        <v>19</v>
      </c>
      <c r="I695">
        <v>1</v>
      </c>
    </row>
    <row r="696" spans="1:9" ht="12.75">
      <c r="A696">
        <v>695</v>
      </c>
      <c r="B696">
        <f t="shared" si="10"/>
        <v>0.001</v>
      </c>
      <c r="C696" t="s">
        <v>24</v>
      </c>
      <c r="D696" t="s">
        <v>13</v>
      </c>
      <c r="E696" s="1">
        <v>6.54</v>
      </c>
      <c r="F696" t="s">
        <v>10</v>
      </c>
      <c r="G696" t="s">
        <v>18</v>
      </c>
      <c r="H696" t="s">
        <v>19</v>
      </c>
      <c r="I696">
        <v>1</v>
      </c>
    </row>
    <row r="697" spans="1:9" ht="12.75">
      <c r="A697">
        <v>696</v>
      </c>
      <c r="B697">
        <f t="shared" si="10"/>
        <v>0.001</v>
      </c>
      <c r="C697" t="s">
        <v>24</v>
      </c>
      <c r="D697" t="s">
        <v>13</v>
      </c>
      <c r="E697" s="1">
        <v>14.93</v>
      </c>
      <c r="F697" t="s">
        <v>21</v>
      </c>
      <c r="G697" t="s">
        <v>18</v>
      </c>
      <c r="H697" t="s">
        <v>19</v>
      </c>
      <c r="I697">
        <v>5</v>
      </c>
    </row>
    <row r="698" spans="1:9" ht="12.75">
      <c r="A698">
        <v>697</v>
      </c>
      <c r="B698">
        <f t="shared" si="10"/>
        <v>0.001</v>
      </c>
      <c r="C698" t="s">
        <v>24</v>
      </c>
      <c r="D698" t="s">
        <v>17</v>
      </c>
      <c r="E698" s="1">
        <v>9.15</v>
      </c>
      <c r="F698" t="s">
        <v>10</v>
      </c>
      <c r="G698" t="s">
        <v>22</v>
      </c>
      <c r="H698" t="s">
        <v>19</v>
      </c>
      <c r="I698">
        <v>4</v>
      </c>
    </row>
    <row r="699" spans="1:9" ht="12.75">
      <c r="A699">
        <v>698</v>
      </c>
      <c r="B699">
        <f t="shared" si="10"/>
        <v>0.001</v>
      </c>
      <c r="C699" t="s">
        <v>24</v>
      </c>
      <c r="D699" t="s">
        <v>13</v>
      </c>
      <c r="E699" s="1">
        <v>6.75</v>
      </c>
      <c r="F699" t="s">
        <v>21</v>
      </c>
      <c r="G699" t="s">
        <v>18</v>
      </c>
      <c r="H699" t="s">
        <v>12</v>
      </c>
      <c r="I699">
        <v>4</v>
      </c>
    </row>
    <row r="700" spans="1:9" ht="12.75">
      <c r="A700">
        <v>699</v>
      </c>
      <c r="B700">
        <f t="shared" si="10"/>
        <v>0.001</v>
      </c>
      <c r="C700" t="s">
        <v>24</v>
      </c>
      <c r="D700" t="s">
        <v>17</v>
      </c>
      <c r="E700" s="1">
        <v>5.26</v>
      </c>
      <c r="F700" t="s">
        <v>10</v>
      </c>
      <c r="G700" t="s">
        <v>22</v>
      </c>
      <c r="H700" t="s">
        <v>19</v>
      </c>
      <c r="I700">
        <v>2</v>
      </c>
    </row>
    <row r="701" spans="1:9" ht="12.75">
      <c r="A701">
        <v>700</v>
      </c>
      <c r="B701">
        <f t="shared" si="10"/>
        <v>0.001</v>
      </c>
      <c r="C701" t="s">
        <v>24</v>
      </c>
      <c r="D701" t="s">
        <v>9</v>
      </c>
      <c r="E701" s="1">
        <v>3.06</v>
      </c>
      <c r="F701" t="s">
        <v>10</v>
      </c>
      <c r="G701" t="s">
        <v>20</v>
      </c>
      <c r="H701" t="s">
        <v>19</v>
      </c>
      <c r="I701">
        <v>3</v>
      </c>
    </row>
    <row r="702" spans="1:9" ht="12.75">
      <c r="A702">
        <v>701</v>
      </c>
      <c r="B702">
        <f t="shared" si="10"/>
        <v>0.001</v>
      </c>
      <c r="C702" t="s">
        <v>24</v>
      </c>
      <c r="D702" t="s">
        <v>13</v>
      </c>
      <c r="E702" s="1">
        <v>10.63</v>
      </c>
      <c r="F702" t="s">
        <v>14</v>
      </c>
      <c r="G702" t="s">
        <v>18</v>
      </c>
      <c r="H702" t="s">
        <v>22</v>
      </c>
      <c r="I702">
        <v>3</v>
      </c>
    </row>
    <row r="703" spans="1:9" ht="12.75">
      <c r="A703">
        <v>702</v>
      </c>
      <c r="B703">
        <f t="shared" si="10"/>
        <v>0.001</v>
      </c>
      <c r="C703" t="s">
        <v>24</v>
      </c>
      <c r="D703" t="s">
        <v>9</v>
      </c>
      <c r="E703" s="1">
        <v>4.43</v>
      </c>
      <c r="F703" t="s">
        <v>10</v>
      </c>
      <c r="G703" t="s">
        <v>22</v>
      </c>
      <c r="H703" t="s">
        <v>12</v>
      </c>
      <c r="I703">
        <v>4</v>
      </c>
    </row>
    <row r="704" spans="1:9" ht="12.75">
      <c r="A704">
        <v>703</v>
      </c>
      <c r="B704">
        <f t="shared" si="10"/>
        <v>0.001</v>
      </c>
      <c r="C704" t="s">
        <v>24</v>
      </c>
      <c r="D704" t="s">
        <v>13</v>
      </c>
      <c r="E704" s="1">
        <v>12.91</v>
      </c>
      <c r="F704" t="s">
        <v>14</v>
      </c>
      <c r="G704" t="s">
        <v>18</v>
      </c>
      <c r="H704" t="s">
        <v>22</v>
      </c>
      <c r="I704">
        <v>5</v>
      </c>
    </row>
    <row r="705" spans="1:9" ht="12.75">
      <c r="A705">
        <v>704</v>
      </c>
      <c r="B705">
        <f t="shared" si="10"/>
        <v>0.001</v>
      </c>
      <c r="C705" t="s">
        <v>24</v>
      </c>
      <c r="D705" t="s">
        <v>17</v>
      </c>
      <c r="E705" s="1">
        <v>2.9</v>
      </c>
      <c r="F705" t="s">
        <v>10</v>
      </c>
      <c r="G705" t="s">
        <v>20</v>
      </c>
      <c r="H705" t="s">
        <v>19</v>
      </c>
      <c r="I705">
        <v>3</v>
      </c>
    </row>
    <row r="706" spans="1:9" ht="12.75">
      <c r="A706">
        <v>705</v>
      </c>
      <c r="B706">
        <f t="shared" si="10"/>
        <v>0.001</v>
      </c>
      <c r="C706" t="s">
        <v>24</v>
      </c>
      <c r="D706" t="s">
        <v>17</v>
      </c>
      <c r="E706" s="1">
        <v>17.07</v>
      </c>
      <c r="F706" t="s">
        <v>21</v>
      </c>
      <c r="G706" t="s">
        <v>22</v>
      </c>
      <c r="H706" t="s">
        <v>12</v>
      </c>
      <c r="I706">
        <v>6</v>
      </c>
    </row>
    <row r="707" spans="1:9" ht="12.75">
      <c r="A707">
        <v>706</v>
      </c>
      <c r="B707">
        <f aca="true" t="shared" si="11" ref="B707:B770">1/1000</f>
        <v>0.001</v>
      </c>
      <c r="C707" t="s">
        <v>24</v>
      </c>
      <c r="D707" t="s">
        <v>17</v>
      </c>
      <c r="E707" s="1">
        <v>13.02</v>
      </c>
      <c r="F707" t="s">
        <v>14</v>
      </c>
      <c r="G707" t="s">
        <v>18</v>
      </c>
      <c r="H707" t="s">
        <v>22</v>
      </c>
      <c r="I707">
        <v>3</v>
      </c>
    </row>
    <row r="708" spans="1:9" ht="12.75">
      <c r="A708">
        <v>707</v>
      </c>
      <c r="B708">
        <f t="shared" si="11"/>
        <v>0.001</v>
      </c>
      <c r="C708" t="s">
        <v>24</v>
      </c>
      <c r="D708" t="s">
        <v>17</v>
      </c>
      <c r="E708" s="1">
        <v>9.55</v>
      </c>
      <c r="F708" t="s">
        <v>21</v>
      </c>
      <c r="G708" t="s">
        <v>20</v>
      </c>
      <c r="H708" t="s">
        <v>19</v>
      </c>
      <c r="I708">
        <v>5</v>
      </c>
    </row>
    <row r="709" spans="1:9" ht="12.75">
      <c r="A709">
        <v>708</v>
      </c>
      <c r="B709">
        <f t="shared" si="11"/>
        <v>0.001</v>
      </c>
      <c r="C709" t="s">
        <v>24</v>
      </c>
      <c r="D709" t="s">
        <v>13</v>
      </c>
      <c r="E709" s="1">
        <v>6.5</v>
      </c>
      <c r="F709" t="s">
        <v>10</v>
      </c>
      <c r="G709" t="s">
        <v>11</v>
      </c>
      <c r="H709" t="s">
        <v>19</v>
      </c>
      <c r="I709">
        <v>7</v>
      </c>
    </row>
    <row r="710" spans="1:9" ht="12.75">
      <c r="A710">
        <v>709</v>
      </c>
      <c r="B710">
        <f t="shared" si="11"/>
        <v>0.001</v>
      </c>
      <c r="C710" t="s">
        <v>24</v>
      </c>
      <c r="D710" t="s">
        <v>13</v>
      </c>
      <c r="E710" s="1">
        <v>3.77</v>
      </c>
      <c r="F710" t="s">
        <v>10</v>
      </c>
      <c r="G710" t="s">
        <v>20</v>
      </c>
      <c r="H710" t="s">
        <v>20</v>
      </c>
      <c r="I710">
        <v>4</v>
      </c>
    </row>
    <row r="711" spans="1:9" ht="12.75">
      <c r="A711">
        <v>710</v>
      </c>
      <c r="B711">
        <f t="shared" si="11"/>
        <v>0.001</v>
      </c>
      <c r="C711" t="s">
        <v>24</v>
      </c>
      <c r="D711" t="s">
        <v>13</v>
      </c>
      <c r="E711" s="1">
        <v>6.33</v>
      </c>
      <c r="F711" t="s">
        <v>21</v>
      </c>
      <c r="G711" t="s">
        <v>18</v>
      </c>
      <c r="H711" t="s">
        <v>19</v>
      </c>
      <c r="I711">
        <v>1</v>
      </c>
    </row>
    <row r="712" spans="1:9" ht="12.75">
      <c r="A712">
        <v>711</v>
      </c>
      <c r="B712">
        <f t="shared" si="11"/>
        <v>0.001</v>
      </c>
      <c r="C712" t="s">
        <v>24</v>
      </c>
      <c r="D712" t="s">
        <v>13</v>
      </c>
      <c r="E712" s="1">
        <v>11.58</v>
      </c>
      <c r="F712" t="s">
        <v>21</v>
      </c>
      <c r="G712" t="s">
        <v>15</v>
      </c>
      <c r="H712" t="s">
        <v>22</v>
      </c>
      <c r="I712">
        <v>3</v>
      </c>
    </row>
    <row r="713" spans="1:9" ht="12.75">
      <c r="A713">
        <v>712</v>
      </c>
      <c r="B713">
        <f t="shared" si="11"/>
        <v>0.001</v>
      </c>
      <c r="C713" t="s">
        <v>24</v>
      </c>
      <c r="D713" t="s">
        <v>17</v>
      </c>
      <c r="E713" s="1">
        <v>4.57</v>
      </c>
      <c r="F713" t="s">
        <v>21</v>
      </c>
      <c r="G713" t="s">
        <v>18</v>
      </c>
      <c r="H713" t="s">
        <v>22</v>
      </c>
      <c r="I713">
        <v>1</v>
      </c>
    </row>
    <row r="714" spans="1:9" ht="12.75">
      <c r="A714">
        <v>713</v>
      </c>
      <c r="B714">
        <f t="shared" si="11"/>
        <v>0.001</v>
      </c>
      <c r="C714" t="s">
        <v>24</v>
      </c>
      <c r="D714" t="s">
        <v>9</v>
      </c>
      <c r="E714" s="1">
        <v>5.17</v>
      </c>
      <c r="F714" t="s">
        <v>10</v>
      </c>
      <c r="G714" t="s">
        <v>15</v>
      </c>
      <c r="H714" t="s">
        <v>19</v>
      </c>
      <c r="I714">
        <v>1</v>
      </c>
    </row>
    <row r="715" spans="1:9" ht="12.75">
      <c r="A715">
        <v>714</v>
      </c>
      <c r="B715">
        <f t="shared" si="11"/>
        <v>0.001</v>
      </c>
      <c r="C715" t="s">
        <v>24</v>
      </c>
      <c r="D715" t="s">
        <v>17</v>
      </c>
      <c r="E715" s="1">
        <v>7.54</v>
      </c>
      <c r="F715" t="s">
        <v>10</v>
      </c>
      <c r="G715" t="s">
        <v>22</v>
      </c>
      <c r="H715" t="s">
        <v>19</v>
      </c>
      <c r="I715">
        <v>4</v>
      </c>
    </row>
    <row r="716" spans="1:9" ht="12.75">
      <c r="A716">
        <v>715</v>
      </c>
      <c r="B716">
        <f t="shared" si="11"/>
        <v>0.001</v>
      </c>
      <c r="C716" t="s">
        <v>24</v>
      </c>
      <c r="D716" t="s">
        <v>17</v>
      </c>
      <c r="E716" s="1">
        <v>4.82</v>
      </c>
      <c r="F716" t="s">
        <v>10</v>
      </c>
      <c r="G716" t="s">
        <v>20</v>
      </c>
      <c r="H716" t="s">
        <v>19</v>
      </c>
      <c r="I716">
        <v>5</v>
      </c>
    </row>
    <row r="717" spans="1:9" ht="12.75">
      <c r="A717">
        <v>716</v>
      </c>
      <c r="B717">
        <f t="shared" si="11"/>
        <v>0.001</v>
      </c>
      <c r="C717" t="s">
        <v>24</v>
      </c>
      <c r="D717" t="s">
        <v>9</v>
      </c>
      <c r="E717" s="1">
        <v>2.9</v>
      </c>
      <c r="F717" t="s">
        <v>10</v>
      </c>
      <c r="G717" t="s">
        <v>20</v>
      </c>
      <c r="H717" t="s">
        <v>19</v>
      </c>
      <c r="I717">
        <v>4</v>
      </c>
    </row>
    <row r="718" spans="1:9" ht="12.75">
      <c r="A718">
        <v>717</v>
      </c>
      <c r="B718">
        <f t="shared" si="11"/>
        <v>0.001</v>
      </c>
      <c r="C718" t="s">
        <v>24</v>
      </c>
      <c r="D718" t="s">
        <v>17</v>
      </c>
      <c r="E718" s="1">
        <v>9.33</v>
      </c>
      <c r="F718" t="s">
        <v>14</v>
      </c>
      <c r="G718" t="s">
        <v>15</v>
      </c>
      <c r="H718" t="s">
        <v>19</v>
      </c>
      <c r="I718">
        <v>1</v>
      </c>
    </row>
    <row r="719" spans="1:9" ht="12.75">
      <c r="A719">
        <v>718</v>
      </c>
      <c r="B719">
        <f t="shared" si="11"/>
        <v>0.001</v>
      </c>
      <c r="C719" t="s">
        <v>24</v>
      </c>
      <c r="D719" t="s">
        <v>13</v>
      </c>
      <c r="E719" s="1">
        <v>6.33</v>
      </c>
      <c r="F719" t="s">
        <v>21</v>
      </c>
      <c r="G719" t="s">
        <v>20</v>
      </c>
      <c r="H719" t="s">
        <v>19</v>
      </c>
      <c r="I719">
        <v>6</v>
      </c>
    </row>
    <row r="720" spans="1:9" ht="12.75">
      <c r="A720">
        <v>719</v>
      </c>
      <c r="B720">
        <f t="shared" si="11"/>
        <v>0.001</v>
      </c>
      <c r="C720" t="s">
        <v>24</v>
      </c>
      <c r="D720" t="s">
        <v>9</v>
      </c>
      <c r="E720" s="1">
        <v>10.06</v>
      </c>
      <c r="F720" t="s">
        <v>21</v>
      </c>
      <c r="G720" t="s">
        <v>18</v>
      </c>
      <c r="H720" t="s">
        <v>19</v>
      </c>
      <c r="I720">
        <v>3</v>
      </c>
    </row>
    <row r="721" spans="1:9" ht="12.75">
      <c r="A721">
        <v>720</v>
      </c>
      <c r="B721">
        <f t="shared" si="11"/>
        <v>0.001</v>
      </c>
      <c r="C721" t="s">
        <v>24</v>
      </c>
      <c r="D721" t="s">
        <v>17</v>
      </c>
      <c r="E721" s="1">
        <v>13.75</v>
      </c>
      <c r="F721" t="s">
        <v>21</v>
      </c>
      <c r="G721" t="s">
        <v>20</v>
      </c>
      <c r="H721" t="s">
        <v>19</v>
      </c>
      <c r="I721">
        <v>8</v>
      </c>
    </row>
    <row r="722" spans="1:9" ht="12.75">
      <c r="A722">
        <v>721</v>
      </c>
      <c r="B722">
        <f t="shared" si="11"/>
        <v>0.001</v>
      </c>
      <c r="C722" t="s">
        <v>24</v>
      </c>
      <c r="D722" t="s">
        <v>13</v>
      </c>
      <c r="E722" s="1">
        <v>6.13</v>
      </c>
      <c r="F722" t="s">
        <v>21</v>
      </c>
      <c r="G722" t="s">
        <v>18</v>
      </c>
      <c r="H722" t="s">
        <v>19</v>
      </c>
      <c r="I722">
        <v>2</v>
      </c>
    </row>
    <row r="723" spans="1:9" ht="12.75">
      <c r="A723">
        <v>722</v>
      </c>
      <c r="B723">
        <f t="shared" si="11"/>
        <v>0.001</v>
      </c>
      <c r="C723" t="s">
        <v>24</v>
      </c>
      <c r="D723" t="s">
        <v>9</v>
      </c>
      <c r="E723" s="1">
        <v>9.82</v>
      </c>
      <c r="F723" t="s">
        <v>21</v>
      </c>
      <c r="G723" t="s">
        <v>18</v>
      </c>
      <c r="H723" t="s">
        <v>19</v>
      </c>
      <c r="I723">
        <v>2</v>
      </c>
    </row>
    <row r="724" spans="1:9" ht="12.75">
      <c r="A724">
        <v>723</v>
      </c>
      <c r="B724">
        <f t="shared" si="11"/>
        <v>0.001</v>
      </c>
      <c r="C724" t="s">
        <v>24</v>
      </c>
      <c r="D724" t="s">
        <v>17</v>
      </c>
      <c r="E724" s="1">
        <v>5.2</v>
      </c>
      <c r="F724" t="s">
        <v>10</v>
      </c>
      <c r="G724" t="s">
        <v>20</v>
      </c>
      <c r="H724" t="s">
        <v>19</v>
      </c>
      <c r="I724">
        <v>5</v>
      </c>
    </row>
    <row r="725" spans="1:9" ht="12.75">
      <c r="A725">
        <v>724</v>
      </c>
      <c r="B725">
        <f t="shared" si="11"/>
        <v>0.001</v>
      </c>
      <c r="C725" t="s">
        <v>24</v>
      </c>
      <c r="D725" t="s">
        <v>13</v>
      </c>
      <c r="E725" s="1">
        <v>8.05</v>
      </c>
      <c r="F725" t="s">
        <v>21</v>
      </c>
      <c r="G725" t="s">
        <v>18</v>
      </c>
      <c r="H725" t="s">
        <v>22</v>
      </c>
      <c r="I725">
        <v>3</v>
      </c>
    </row>
    <row r="726" spans="1:9" ht="12.75">
      <c r="A726">
        <v>725</v>
      </c>
      <c r="B726">
        <f t="shared" si="11"/>
        <v>0.001</v>
      </c>
      <c r="C726" t="s">
        <v>24</v>
      </c>
      <c r="D726" t="s">
        <v>13</v>
      </c>
      <c r="E726" s="1">
        <v>10.24</v>
      </c>
      <c r="F726" t="s">
        <v>21</v>
      </c>
      <c r="G726" t="s">
        <v>22</v>
      </c>
      <c r="H726" t="s">
        <v>22</v>
      </c>
      <c r="I726">
        <v>4</v>
      </c>
    </row>
    <row r="727" spans="1:9" ht="12.75">
      <c r="A727">
        <v>726</v>
      </c>
      <c r="B727">
        <f t="shared" si="11"/>
        <v>0.001</v>
      </c>
      <c r="C727" t="s">
        <v>24</v>
      </c>
      <c r="D727" t="s">
        <v>17</v>
      </c>
      <c r="E727" s="1">
        <v>12.85</v>
      </c>
      <c r="F727" t="s">
        <v>21</v>
      </c>
      <c r="G727" t="s">
        <v>18</v>
      </c>
      <c r="H727" t="s">
        <v>19</v>
      </c>
      <c r="I727">
        <v>6</v>
      </c>
    </row>
    <row r="728" spans="1:9" ht="12.75">
      <c r="A728">
        <v>727</v>
      </c>
      <c r="B728">
        <f t="shared" si="11"/>
        <v>0.001</v>
      </c>
      <c r="C728" t="s">
        <v>24</v>
      </c>
      <c r="D728" t="s">
        <v>17</v>
      </c>
      <c r="E728" s="1">
        <v>2.45</v>
      </c>
      <c r="F728" t="s">
        <v>10</v>
      </c>
      <c r="G728" t="s">
        <v>18</v>
      </c>
      <c r="H728" t="s">
        <v>19</v>
      </c>
      <c r="I728">
        <v>1</v>
      </c>
    </row>
    <row r="729" spans="1:9" ht="12.75">
      <c r="A729">
        <v>728</v>
      </c>
      <c r="B729">
        <f t="shared" si="11"/>
        <v>0.001</v>
      </c>
      <c r="C729" t="s">
        <v>24</v>
      </c>
      <c r="D729" t="s">
        <v>17</v>
      </c>
      <c r="E729" s="1">
        <v>9.78</v>
      </c>
      <c r="F729" t="s">
        <v>10</v>
      </c>
      <c r="G729" t="s">
        <v>22</v>
      </c>
      <c r="H729" t="s">
        <v>19</v>
      </c>
      <c r="I729">
        <v>4</v>
      </c>
    </row>
    <row r="730" spans="1:9" ht="12.75">
      <c r="A730">
        <v>729</v>
      </c>
      <c r="B730">
        <f t="shared" si="11"/>
        <v>0.001</v>
      </c>
      <c r="C730" t="s">
        <v>24</v>
      </c>
      <c r="D730" t="s">
        <v>17</v>
      </c>
      <c r="E730" s="1">
        <v>5.08</v>
      </c>
      <c r="F730" t="s">
        <v>10</v>
      </c>
      <c r="G730" t="s">
        <v>20</v>
      </c>
      <c r="H730" t="s">
        <v>19</v>
      </c>
      <c r="I730">
        <v>5</v>
      </c>
    </row>
    <row r="731" spans="1:9" ht="12.75">
      <c r="A731">
        <v>730</v>
      </c>
      <c r="B731">
        <f t="shared" si="11"/>
        <v>0.001</v>
      </c>
      <c r="C731" t="s">
        <v>24</v>
      </c>
      <c r="D731" t="s">
        <v>17</v>
      </c>
      <c r="E731" s="1">
        <v>3.38</v>
      </c>
      <c r="F731" t="s">
        <v>10</v>
      </c>
      <c r="G731" t="s">
        <v>20</v>
      </c>
      <c r="H731" t="s">
        <v>19</v>
      </c>
      <c r="I731">
        <v>2</v>
      </c>
    </row>
    <row r="732" spans="1:9" ht="12.75">
      <c r="A732">
        <v>731</v>
      </c>
      <c r="B732">
        <f t="shared" si="11"/>
        <v>0.001</v>
      </c>
      <c r="C732" t="s">
        <v>24</v>
      </c>
      <c r="D732" t="s">
        <v>17</v>
      </c>
      <c r="E732" s="1">
        <v>13.69</v>
      </c>
      <c r="F732" t="s">
        <v>21</v>
      </c>
      <c r="G732" t="s">
        <v>15</v>
      </c>
      <c r="H732" t="s">
        <v>19</v>
      </c>
      <c r="I732">
        <v>3</v>
      </c>
    </row>
    <row r="733" spans="1:9" ht="12.75">
      <c r="A733">
        <v>732</v>
      </c>
      <c r="B733">
        <f t="shared" si="11"/>
        <v>0.001</v>
      </c>
      <c r="C733" t="s">
        <v>24</v>
      </c>
      <c r="D733" t="s">
        <v>17</v>
      </c>
      <c r="E733" s="1">
        <v>6.47</v>
      </c>
      <c r="F733" t="s">
        <v>10</v>
      </c>
      <c r="G733" t="s">
        <v>22</v>
      </c>
      <c r="H733" t="s">
        <v>19</v>
      </c>
      <c r="I733">
        <v>1</v>
      </c>
    </row>
    <row r="734" spans="1:9" ht="12.75">
      <c r="A734">
        <v>733</v>
      </c>
      <c r="B734">
        <f t="shared" si="11"/>
        <v>0.001</v>
      </c>
      <c r="C734" t="s">
        <v>24</v>
      </c>
      <c r="D734" t="s">
        <v>17</v>
      </c>
      <c r="E734" s="1">
        <v>5.86</v>
      </c>
      <c r="F734" t="s">
        <v>10</v>
      </c>
      <c r="G734" t="s">
        <v>18</v>
      </c>
      <c r="H734" t="s">
        <v>12</v>
      </c>
      <c r="I734">
        <v>3</v>
      </c>
    </row>
    <row r="735" spans="1:9" ht="12.75">
      <c r="A735">
        <v>734</v>
      </c>
      <c r="B735">
        <f t="shared" si="11"/>
        <v>0.001</v>
      </c>
      <c r="C735" t="s">
        <v>24</v>
      </c>
      <c r="D735" t="s">
        <v>9</v>
      </c>
      <c r="E735" s="1">
        <v>7.69</v>
      </c>
      <c r="F735" t="s">
        <v>10</v>
      </c>
      <c r="G735" t="s">
        <v>20</v>
      </c>
      <c r="H735" t="s">
        <v>12</v>
      </c>
      <c r="I735">
        <v>5</v>
      </c>
    </row>
    <row r="736" spans="1:9" ht="12.75">
      <c r="A736">
        <v>735</v>
      </c>
      <c r="B736">
        <f t="shared" si="11"/>
        <v>0.001</v>
      </c>
      <c r="C736" t="s">
        <v>24</v>
      </c>
      <c r="D736" t="s">
        <v>13</v>
      </c>
      <c r="E736" s="1">
        <v>13.3</v>
      </c>
      <c r="F736" t="s">
        <v>21</v>
      </c>
      <c r="G736" t="s">
        <v>18</v>
      </c>
      <c r="H736" t="s">
        <v>19</v>
      </c>
      <c r="I736">
        <v>2</v>
      </c>
    </row>
    <row r="737" spans="1:9" ht="12.75">
      <c r="A737">
        <v>736</v>
      </c>
      <c r="B737">
        <f t="shared" si="11"/>
        <v>0.001</v>
      </c>
      <c r="C737" t="s">
        <v>24</v>
      </c>
      <c r="D737" t="s">
        <v>17</v>
      </c>
      <c r="E737" s="1">
        <v>8.8</v>
      </c>
      <c r="F737" t="s">
        <v>21</v>
      </c>
      <c r="G737" t="s">
        <v>18</v>
      </c>
      <c r="H737" t="s">
        <v>19</v>
      </c>
      <c r="I737">
        <v>3</v>
      </c>
    </row>
    <row r="738" spans="1:9" ht="12.75">
      <c r="A738">
        <v>737</v>
      </c>
      <c r="B738">
        <f t="shared" si="11"/>
        <v>0.001</v>
      </c>
      <c r="C738" t="s">
        <v>24</v>
      </c>
      <c r="D738" t="s">
        <v>9</v>
      </c>
      <c r="E738" s="1">
        <v>9.02</v>
      </c>
      <c r="F738" t="s">
        <v>10</v>
      </c>
      <c r="G738" t="s">
        <v>18</v>
      </c>
      <c r="H738" t="s">
        <v>19</v>
      </c>
      <c r="I738">
        <v>5</v>
      </c>
    </row>
    <row r="739" spans="1:9" ht="12.75">
      <c r="A739">
        <v>738</v>
      </c>
      <c r="B739">
        <f t="shared" si="11"/>
        <v>0.001</v>
      </c>
      <c r="C739" t="s">
        <v>24</v>
      </c>
      <c r="D739" t="s">
        <v>13</v>
      </c>
      <c r="E739" s="1">
        <v>21.68</v>
      </c>
      <c r="F739" t="s">
        <v>14</v>
      </c>
      <c r="G739" t="s">
        <v>18</v>
      </c>
      <c r="H739" t="s">
        <v>16</v>
      </c>
      <c r="I739">
        <v>4</v>
      </c>
    </row>
    <row r="740" spans="1:9" ht="12.75">
      <c r="A740">
        <v>739</v>
      </c>
      <c r="B740">
        <f t="shared" si="11"/>
        <v>0.001</v>
      </c>
      <c r="C740" t="s">
        <v>24</v>
      </c>
      <c r="D740" t="s">
        <v>17</v>
      </c>
      <c r="E740" s="1">
        <v>4.33</v>
      </c>
      <c r="F740" t="s">
        <v>21</v>
      </c>
      <c r="G740" t="s">
        <v>18</v>
      </c>
      <c r="H740" t="s">
        <v>22</v>
      </c>
      <c r="I740">
        <v>2</v>
      </c>
    </row>
    <row r="741" spans="1:9" ht="12.75">
      <c r="A741">
        <v>740</v>
      </c>
      <c r="B741">
        <f t="shared" si="11"/>
        <v>0.001</v>
      </c>
      <c r="C741" t="s">
        <v>24</v>
      </c>
      <c r="D741" t="s">
        <v>9</v>
      </c>
      <c r="E741" s="1">
        <v>8.34</v>
      </c>
      <c r="F741" t="s">
        <v>10</v>
      </c>
      <c r="G741" t="s">
        <v>20</v>
      </c>
      <c r="H741" t="s">
        <v>12</v>
      </c>
      <c r="I741">
        <v>5</v>
      </c>
    </row>
    <row r="742" spans="1:9" ht="12.75">
      <c r="A742">
        <v>741</v>
      </c>
      <c r="B742">
        <f t="shared" si="11"/>
        <v>0.001</v>
      </c>
      <c r="C742" t="s">
        <v>24</v>
      </c>
      <c r="D742" t="s">
        <v>17</v>
      </c>
      <c r="E742" s="1">
        <v>5.89</v>
      </c>
      <c r="F742" t="s">
        <v>10</v>
      </c>
      <c r="G742" t="s">
        <v>20</v>
      </c>
      <c r="H742" t="s">
        <v>19</v>
      </c>
      <c r="I742">
        <v>2</v>
      </c>
    </row>
    <row r="743" spans="1:9" ht="12.75">
      <c r="A743">
        <v>742</v>
      </c>
      <c r="B743">
        <f t="shared" si="11"/>
        <v>0.001</v>
      </c>
      <c r="C743" t="s">
        <v>24</v>
      </c>
      <c r="D743" t="s">
        <v>9</v>
      </c>
      <c r="E743" s="1">
        <v>4.85</v>
      </c>
      <c r="F743" t="s">
        <v>10</v>
      </c>
      <c r="G743" t="s">
        <v>20</v>
      </c>
      <c r="H743" t="s">
        <v>19</v>
      </c>
      <c r="I743">
        <v>5</v>
      </c>
    </row>
    <row r="744" spans="1:9" ht="12.75">
      <c r="A744">
        <v>743</v>
      </c>
      <c r="B744">
        <f t="shared" si="11"/>
        <v>0.001</v>
      </c>
      <c r="C744" t="s">
        <v>24</v>
      </c>
      <c r="D744" t="s">
        <v>13</v>
      </c>
      <c r="E744" s="1">
        <v>4.63</v>
      </c>
      <c r="F744" t="s">
        <v>10</v>
      </c>
      <c r="G744" t="s">
        <v>20</v>
      </c>
      <c r="H744" t="s">
        <v>19</v>
      </c>
      <c r="I744">
        <v>6</v>
      </c>
    </row>
    <row r="745" spans="1:9" ht="12.75">
      <c r="A745">
        <v>744</v>
      </c>
      <c r="B745">
        <f t="shared" si="11"/>
        <v>0.001</v>
      </c>
      <c r="C745" t="s">
        <v>24</v>
      </c>
      <c r="D745" t="s">
        <v>9</v>
      </c>
      <c r="E745" s="1">
        <v>2.48</v>
      </c>
      <c r="F745" t="s">
        <v>10</v>
      </c>
      <c r="G745" t="s">
        <v>20</v>
      </c>
      <c r="H745" t="s">
        <v>19</v>
      </c>
      <c r="I745">
        <v>5</v>
      </c>
    </row>
    <row r="746" spans="1:9" ht="12.75">
      <c r="A746">
        <v>745</v>
      </c>
      <c r="B746">
        <f t="shared" si="11"/>
        <v>0.001</v>
      </c>
      <c r="C746" t="s">
        <v>24</v>
      </c>
      <c r="D746" t="s">
        <v>23</v>
      </c>
      <c r="E746" s="1">
        <v>14.16</v>
      </c>
      <c r="F746" t="s">
        <v>21</v>
      </c>
      <c r="G746" t="s">
        <v>15</v>
      </c>
      <c r="H746" t="s">
        <v>22</v>
      </c>
      <c r="I746">
        <v>3</v>
      </c>
    </row>
    <row r="747" spans="1:9" ht="12.75">
      <c r="A747">
        <v>746</v>
      </c>
      <c r="B747">
        <f t="shared" si="11"/>
        <v>0.001</v>
      </c>
      <c r="C747" t="s">
        <v>24</v>
      </c>
      <c r="D747" t="s">
        <v>13</v>
      </c>
      <c r="E747" s="1">
        <v>8.84</v>
      </c>
      <c r="F747" t="s">
        <v>21</v>
      </c>
      <c r="G747" t="s">
        <v>18</v>
      </c>
      <c r="H747" t="s">
        <v>19</v>
      </c>
      <c r="I747">
        <v>3</v>
      </c>
    </row>
    <row r="748" spans="1:9" ht="12.75">
      <c r="A748">
        <v>747</v>
      </c>
      <c r="B748">
        <f t="shared" si="11"/>
        <v>0.001</v>
      </c>
      <c r="C748" t="s">
        <v>24</v>
      </c>
      <c r="D748" t="s">
        <v>17</v>
      </c>
      <c r="E748" s="1">
        <v>3.02</v>
      </c>
      <c r="F748" t="s">
        <v>21</v>
      </c>
      <c r="G748" t="s">
        <v>22</v>
      </c>
      <c r="H748" t="s">
        <v>22</v>
      </c>
      <c r="I748">
        <v>1</v>
      </c>
    </row>
    <row r="749" spans="1:9" ht="12.75">
      <c r="A749">
        <v>748</v>
      </c>
      <c r="B749">
        <f t="shared" si="11"/>
        <v>0.001</v>
      </c>
      <c r="C749" t="s">
        <v>24</v>
      </c>
      <c r="D749" t="s">
        <v>13</v>
      </c>
      <c r="E749" s="1">
        <v>9.96</v>
      </c>
      <c r="F749" t="s">
        <v>14</v>
      </c>
      <c r="G749" t="s">
        <v>18</v>
      </c>
      <c r="H749" t="s">
        <v>20</v>
      </c>
      <c r="I749">
        <v>2</v>
      </c>
    </row>
    <row r="750" spans="1:9" ht="12.75">
      <c r="A750">
        <v>749</v>
      </c>
      <c r="B750">
        <f t="shared" si="11"/>
        <v>0.001</v>
      </c>
      <c r="C750" t="s">
        <v>24</v>
      </c>
      <c r="D750" t="s">
        <v>17</v>
      </c>
      <c r="E750" s="1">
        <v>8.71</v>
      </c>
      <c r="F750" t="s">
        <v>21</v>
      </c>
      <c r="G750" t="s">
        <v>18</v>
      </c>
      <c r="H750" t="s">
        <v>19</v>
      </c>
      <c r="I750">
        <v>4</v>
      </c>
    </row>
    <row r="751" spans="1:9" ht="12.75">
      <c r="A751">
        <v>750</v>
      </c>
      <c r="B751">
        <f t="shared" si="11"/>
        <v>0.001</v>
      </c>
      <c r="C751" t="s">
        <v>24</v>
      </c>
      <c r="D751" t="s">
        <v>17</v>
      </c>
      <c r="E751" s="1">
        <v>1.36</v>
      </c>
      <c r="F751" t="s">
        <v>10</v>
      </c>
      <c r="G751" t="s">
        <v>11</v>
      </c>
      <c r="H751" t="s">
        <v>19</v>
      </c>
      <c r="I751">
        <v>5</v>
      </c>
    </row>
    <row r="752" spans="1:9" ht="12.75">
      <c r="A752">
        <v>751</v>
      </c>
      <c r="B752">
        <f t="shared" si="11"/>
        <v>0.001</v>
      </c>
      <c r="C752" t="s">
        <v>24</v>
      </c>
      <c r="D752" t="s">
        <v>17</v>
      </c>
      <c r="E752" s="1">
        <v>8.89</v>
      </c>
      <c r="F752" t="s">
        <v>21</v>
      </c>
      <c r="G752" t="s">
        <v>18</v>
      </c>
      <c r="H752" t="s">
        <v>19</v>
      </c>
      <c r="I752">
        <v>3</v>
      </c>
    </row>
    <row r="753" spans="1:9" ht="12.75">
      <c r="A753">
        <v>752</v>
      </c>
      <c r="B753">
        <f t="shared" si="11"/>
        <v>0.001</v>
      </c>
      <c r="C753" t="s">
        <v>24</v>
      </c>
      <c r="D753" t="s">
        <v>13</v>
      </c>
      <c r="E753" s="1">
        <v>18.42</v>
      </c>
      <c r="F753" t="s">
        <v>14</v>
      </c>
      <c r="G753" t="s">
        <v>15</v>
      </c>
      <c r="H753" t="s">
        <v>22</v>
      </c>
      <c r="I753">
        <v>4</v>
      </c>
    </row>
    <row r="754" spans="1:9" ht="12.75">
      <c r="A754">
        <v>753</v>
      </c>
      <c r="B754">
        <f t="shared" si="11"/>
        <v>0.001</v>
      </c>
      <c r="C754" t="s">
        <v>24</v>
      </c>
      <c r="D754" t="s">
        <v>17</v>
      </c>
      <c r="E754" s="1">
        <v>11.02</v>
      </c>
      <c r="F754" t="s">
        <v>21</v>
      </c>
      <c r="G754" t="s">
        <v>15</v>
      </c>
      <c r="H754" t="s">
        <v>19</v>
      </c>
      <c r="I754">
        <v>2</v>
      </c>
    </row>
    <row r="755" spans="1:9" ht="12.75">
      <c r="A755">
        <v>754</v>
      </c>
      <c r="B755">
        <f t="shared" si="11"/>
        <v>0.001</v>
      </c>
      <c r="C755" t="s">
        <v>24</v>
      </c>
      <c r="D755" t="s">
        <v>17</v>
      </c>
      <c r="E755" s="1">
        <v>7.27</v>
      </c>
      <c r="F755" t="s">
        <v>10</v>
      </c>
      <c r="G755" t="s">
        <v>20</v>
      </c>
      <c r="H755" t="s">
        <v>19</v>
      </c>
      <c r="I755">
        <v>4</v>
      </c>
    </row>
    <row r="756" spans="1:9" ht="12.75">
      <c r="A756">
        <v>755</v>
      </c>
      <c r="B756">
        <f t="shared" si="11"/>
        <v>0.001</v>
      </c>
      <c r="C756" t="s">
        <v>24</v>
      </c>
      <c r="D756" t="s">
        <v>13</v>
      </c>
      <c r="E756" s="1">
        <v>14.87</v>
      </c>
      <c r="F756" t="s">
        <v>14</v>
      </c>
      <c r="G756" t="s">
        <v>15</v>
      </c>
      <c r="H756" t="s">
        <v>20</v>
      </c>
      <c r="I756">
        <v>4</v>
      </c>
    </row>
    <row r="757" spans="1:9" ht="12.75">
      <c r="A757">
        <v>756</v>
      </c>
      <c r="B757">
        <f t="shared" si="11"/>
        <v>0.001</v>
      </c>
      <c r="C757" t="s">
        <v>24</v>
      </c>
      <c r="D757" t="s">
        <v>17</v>
      </c>
      <c r="E757" s="1">
        <v>3.02</v>
      </c>
      <c r="F757" t="s">
        <v>10</v>
      </c>
      <c r="G757" t="s">
        <v>11</v>
      </c>
      <c r="H757" t="s">
        <v>19</v>
      </c>
      <c r="I757">
        <v>5</v>
      </c>
    </row>
    <row r="758" spans="1:9" ht="12.75">
      <c r="A758">
        <v>757</v>
      </c>
      <c r="B758">
        <f t="shared" si="11"/>
        <v>0.001</v>
      </c>
      <c r="C758" t="s">
        <v>24</v>
      </c>
      <c r="D758" t="s">
        <v>17</v>
      </c>
      <c r="E758" s="1">
        <v>7.34</v>
      </c>
      <c r="F758" t="s">
        <v>14</v>
      </c>
      <c r="G758" t="s">
        <v>18</v>
      </c>
      <c r="H758" t="s">
        <v>22</v>
      </c>
      <c r="I758">
        <v>4</v>
      </c>
    </row>
    <row r="759" spans="1:9" ht="12.75">
      <c r="A759">
        <v>758</v>
      </c>
      <c r="B759">
        <f t="shared" si="11"/>
        <v>0.001</v>
      </c>
      <c r="C759" t="s">
        <v>24</v>
      </c>
      <c r="D759" t="s">
        <v>23</v>
      </c>
      <c r="E759" s="1">
        <v>10.39</v>
      </c>
      <c r="F759" t="s">
        <v>14</v>
      </c>
      <c r="G759" t="s">
        <v>18</v>
      </c>
      <c r="H759" t="s">
        <v>16</v>
      </c>
      <c r="I759">
        <v>1</v>
      </c>
    </row>
    <row r="760" spans="1:9" ht="12.75">
      <c r="A760">
        <v>759</v>
      </c>
      <c r="B760">
        <f t="shared" si="11"/>
        <v>0.001</v>
      </c>
      <c r="C760" t="s">
        <v>24</v>
      </c>
      <c r="D760" t="s">
        <v>9</v>
      </c>
      <c r="E760" s="1">
        <v>12.69</v>
      </c>
      <c r="F760" t="s">
        <v>10</v>
      </c>
      <c r="G760" t="s">
        <v>20</v>
      </c>
      <c r="H760" t="s">
        <v>12</v>
      </c>
      <c r="I760">
        <v>7</v>
      </c>
    </row>
    <row r="761" spans="1:9" ht="12.75">
      <c r="A761">
        <v>760</v>
      </c>
      <c r="B761">
        <f t="shared" si="11"/>
        <v>0.001</v>
      </c>
      <c r="C761" t="s">
        <v>24</v>
      </c>
      <c r="D761" t="s">
        <v>9</v>
      </c>
      <c r="E761" s="1">
        <v>11.99</v>
      </c>
      <c r="F761" t="s">
        <v>21</v>
      </c>
      <c r="G761" t="s">
        <v>15</v>
      </c>
      <c r="H761" t="s">
        <v>12</v>
      </c>
      <c r="I761">
        <v>2</v>
      </c>
    </row>
    <row r="762" spans="1:9" ht="12.75">
      <c r="A762">
        <v>761</v>
      </c>
      <c r="B762">
        <f t="shared" si="11"/>
        <v>0.001</v>
      </c>
      <c r="C762" t="s">
        <v>24</v>
      </c>
      <c r="D762" t="s">
        <v>13</v>
      </c>
      <c r="E762" s="1">
        <v>14.39</v>
      </c>
      <c r="F762" t="s">
        <v>21</v>
      </c>
      <c r="G762" t="s">
        <v>18</v>
      </c>
      <c r="H762" t="s">
        <v>22</v>
      </c>
      <c r="I762">
        <v>4</v>
      </c>
    </row>
    <row r="763" spans="1:9" ht="12.75">
      <c r="A763">
        <v>762</v>
      </c>
      <c r="B763">
        <f t="shared" si="11"/>
        <v>0.001</v>
      </c>
      <c r="C763" t="s">
        <v>24</v>
      </c>
      <c r="D763" t="s">
        <v>17</v>
      </c>
      <c r="E763" s="1">
        <v>9.6</v>
      </c>
      <c r="F763" t="s">
        <v>21</v>
      </c>
      <c r="G763" t="s">
        <v>15</v>
      </c>
      <c r="H763" t="s">
        <v>19</v>
      </c>
      <c r="I763">
        <v>1</v>
      </c>
    </row>
    <row r="764" spans="1:9" ht="12.75">
      <c r="A764">
        <v>763</v>
      </c>
      <c r="B764">
        <f t="shared" si="11"/>
        <v>0.001</v>
      </c>
      <c r="C764" t="s">
        <v>24</v>
      </c>
      <c r="D764" t="s">
        <v>13</v>
      </c>
      <c r="E764" s="1">
        <v>8.09</v>
      </c>
      <c r="F764" t="s">
        <v>10</v>
      </c>
      <c r="G764" t="s">
        <v>22</v>
      </c>
      <c r="H764" t="s">
        <v>19</v>
      </c>
      <c r="I764">
        <v>3</v>
      </c>
    </row>
    <row r="765" spans="1:9" ht="12.75">
      <c r="A765">
        <v>764</v>
      </c>
      <c r="B765">
        <f t="shared" si="11"/>
        <v>0.001</v>
      </c>
      <c r="C765" t="s">
        <v>24</v>
      </c>
      <c r="D765" t="s">
        <v>17</v>
      </c>
      <c r="E765" s="1">
        <v>8.21</v>
      </c>
      <c r="F765" t="s">
        <v>21</v>
      </c>
      <c r="G765" t="s">
        <v>20</v>
      </c>
      <c r="H765" t="s">
        <v>22</v>
      </c>
      <c r="I765">
        <v>5</v>
      </c>
    </row>
    <row r="766" spans="1:9" ht="12.75">
      <c r="A766">
        <v>765</v>
      </c>
      <c r="B766">
        <f t="shared" si="11"/>
        <v>0.001</v>
      </c>
      <c r="C766" t="s">
        <v>24</v>
      </c>
      <c r="D766" t="s">
        <v>17</v>
      </c>
      <c r="E766" s="1">
        <v>9.82</v>
      </c>
      <c r="F766" t="s">
        <v>21</v>
      </c>
      <c r="G766" t="s">
        <v>20</v>
      </c>
      <c r="H766" t="s">
        <v>19</v>
      </c>
      <c r="I766">
        <v>6</v>
      </c>
    </row>
    <row r="767" spans="1:9" ht="12.75">
      <c r="A767">
        <v>766</v>
      </c>
      <c r="B767">
        <f t="shared" si="11"/>
        <v>0.001</v>
      </c>
      <c r="C767" t="s">
        <v>24</v>
      </c>
      <c r="D767" t="s">
        <v>13</v>
      </c>
      <c r="E767" s="1">
        <v>6.9</v>
      </c>
      <c r="F767" t="s">
        <v>21</v>
      </c>
      <c r="G767" t="s">
        <v>20</v>
      </c>
      <c r="H767" t="s">
        <v>16</v>
      </c>
      <c r="I767">
        <v>2</v>
      </c>
    </row>
    <row r="768" spans="1:9" ht="12.75">
      <c r="A768">
        <v>767</v>
      </c>
      <c r="B768">
        <f t="shared" si="11"/>
        <v>0.001</v>
      </c>
      <c r="C768" t="s">
        <v>24</v>
      </c>
      <c r="D768" t="s">
        <v>17</v>
      </c>
      <c r="E768" s="1">
        <v>12.53</v>
      </c>
      <c r="F768" t="s">
        <v>21</v>
      </c>
      <c r="G768" t="s">
        <v>18</v>
      </c>
      <c r="H768" t="s">
        <v>19</v>
      </c>
      <c r="I768">
        <v>4</v>
      </c>
    </row>
    <row r="769" spans="1:9" ht="12.75">
      <c r="A769">
        <v>768</v>
      </c>
      <c r="B769">
        <f t="shared" si="11"/>
        <v>0.001</v>
      </c>
      <c r="C769" t="s">
        <v>24</v>
      </c>
      <c r="D769" t="s">
        <v>13</v>
      </c>
      <c r="E769" s="1">
        <v>11.07</v>
      </c>
      <c r="F769" t="s">
        <v>21</v>
      </c>
      <c r="G769" t="s">
        <v>22</v>
      </c>
      <c r="H769" t="s">
        <v>22</v>
      </c>
      <c r="I769">
        <v>4</v>
      </c>
    </row>
    <row r="770" spans="1:9" ht="12.75">
      <c r="A770">
        <v>769</v>
      </c>
      <c r="B770">
        <f t="shared" si="11"/>
        <v>0.001</v>
      </c>
      <c r="C770" t="s">
        <v>24</v>
      </c>
      <c r="D770" t="s">
        <v>17</v>
      </c>
      <c r="E770" s="1">
        <v>3.85</v>
      </c>
      <c r="F770" t="s">
        <v>10</v>
      </c>
      <c r="G770" t="s">
        <v>22</v>
      </c>
      <c r="H770" t="s">
        <v>12</v>
      </c>
      <c r="I770">
        <v>3</v>
      </c>
    </row>
    <row r="771" spans="1:9" ht="12.75">
      <c r="A771">
        <v>770</v>
      </c>
      <c r="B771">
        <f aca="true" t="shared" si="12" ref="B771:B834">1/1000</f>
        <v>0.001</v>
      </c>
      <c r="C771" t="s">
        <v>24</v>
      </c>
      <c r="D771" t="s">
        <v>13</v>
      </c>
      <c r="E771" s="1">
        <v>9.73</v>
      </c>
      <c r="F771" t="s">
        <v>21</v>
      </c>
      <c r="G771" t="s">
        <v>18</v>
      </c>
      <c r="H771" t="s">
        <v>19</v>
      </c>
      <c r="I771">
        <v>4</v>
      </c>
    </row>
    <row r="772" spans="1:9" ht="12.75">
      <c r="A772">
        <v>771</v>
      </c>
      <c r="B772">
        <f t="shared" si="12"/>
        <v>0.001</v>
      </c>
      <c r="C772" t="s">
        <v>24</v>
      </c>
      <c r="D772" t="s">
        <v>17</v>
      </c>
      <c r="E772" s="1">
        <v>3.31</v>
      </c>
      <c r="F772" t="s">
        <v>10</v>
      </c>
      <c r="G772" t="s">
        <v>22</v>
      </c>
      <c r="H772" t="s">
        <v>19</v>
      </c>
      <c r="I772">
        <v>2</v>
      </c>
    </row>
    <row r="773" spans="1:9" ht="12.75">
      <c r="A773">
        <v>772</v>
      </c>
      <c r="B773">
        <f t="shared" si="12"/>
        <v>0.001</v>
      </c>
      <c r="C773" t="s">
        <v>24</v>
      </c>
      <c r="D773" t="s">
        <v>13</v>
      </c>
      <c r="E773" s="1">
        <v>6.5</v>
      </c>
      <c r="F773" t="s">
        <v>21</v>
      </c>
      <c r="G773" t="s">
        <v>20</v>
      </c>
      <c r="H773" t="s">
        <v>19</v>
      </c>
      <c r="I773">
        <v>3</v>
      </c>
    </row>
    <row r="774" spans="1:9" ht="12.75">
      <c r="A774">
        <v>773</v>
      </c>
      <c r="B774">
        <f t="shared" si="12"/>
        <v>0.001</v>
      </c>
      <c r="C774" t="s">
        <v>24</v>
      </c>
      <c r="D774" t="s">
        <v>17</v>
      </c>
      <c r="E774" s="1">
        <v>3.31</v>
      </c>
      <c r="F774" t="s">
        <v>10</v>
      </c>
      <c r="G774" t="s">
        <v>11</v>
      </c>
      <c r="H774" t="s">
        <v>19</v>
      </c>
      <c r="I774">
        <v>5</v>
      </c>
    </row>
    <row r="775" spans="1:9" ht="12.75">
      <c r="A775">
        <v>774</v>
      </c>
      <c r="B775">
        <f t="shared" si="12"/>
        <v>0.001</v>
      </c>
      <c r="C775" t="s">
        <v>24</v>
      </c>
      <c r="D775" t="s">
        <v>17</v>
      </c>
      <c r="E775" s="1">
        <v>11.84</v>
      </c>
      <c r="F775" t="s">
        <v>10</v>
      </c>
      <c r="G775" t="s">
        <v>22</v>
      </c>
      <c r="H775" t="s">
        <v>12</v>
      </c>
      <c r="I775">
        <v>5</v>
      </c>
    </row>
    <row r="776" spans="1:9" ht="12.75">
      <c r="A776">
        <v>775</v>
      </c>
      <c r="B776">
        <f t="shared" si="12"/>
        <v>0.001</v>
      </c>
      <c r="C776" t="s">
        <v>24</v>
      </c>
      <c r="D776" t="s">
        <v>9</v>
      </c>
      <c r="E776" s="1">
        <v>9.78</v>
      </c>
      <c r="F776" t="s">
        <v>21</v>
      </c>
      <c r="G776" t="s">
        <v>18</v>
      </c>
      <c r="H776" t="s">
        <v>19</v>
      </c>
      <c r="I776">
        <v>4</v>
      </c>
    </row>
    <row r="777" spans="1:9" ht="12.75">
      <c r="A777">
        <v>776</v>
      </c>
      <c r="B777">
        <f t="shared" si="12"/>
        <v>0.001</v>
      </c>
      <c r="C777" t="s">
        <v>24</v>
      </c>
      <c r="D777" t="s">
        <v>17</v>
      </c>
      <c r="E777" s="1">
        <v>7.42</v>
      </c>
      <c r="F777" t="s">
        <v>21</v>
      </c>
      <c r="G777" t="s">
        <v>15</v>
      </c>
      <c r="H777" t="s">
        <v>19</v>
      </c>
      <c r="I777">
        <v>1</v>
      </c>
    </row>
    <row r="778" spans="1:9" ht="12.75">
      <c r="A778">
        <v>777</v>
      </c>
      <c r="B778">
        <f t="shared" si="12"/>
        <v>0.001</v>
      </c>
      <c r="C778" t="s">
        <v>24</v>
      </c>
      <c r="D778" t="s">
        <v>17</v>
      </c>
      <c r="E778" s="1">
        <v>12.85</v>
      </c>
      <c r="F778" t="s">
        <v>14</v>
      </c>
      <c r="G778" t="s">
        <v>18</v>
      </c>
      <c r="H778" t="s">
        <v>22</v>
      </c>
      <c r="I778">
        <v>3</v>
      </c>
    </row>
    <row r="779" spans="1:9" ht="12.75">
      <c r="A779">
        <v>778</v>
      </c>
      <c r="B779">
        <f t="shared" si="12"/>
        <v>0.001</v>
      </c>
      <c r="C779" t="s">
        <v>24</v>
      </c>
      <c r="D779" t="s">
        <v>13</v>
      </c>
      <c r="E779" s="1">
        <v>2.16</v>
      </c>
      <c r="F779" t="s">
        <v>10</v>
      </c>
      <c r="G779" t="s">
        <v>20</v>
      </c>
      <c r="H779" t="s">
        <v>19</v>
      </c>
      <c r="I779">
        <v>2</v>
      </c>
    </row>
    <row r="780" spans="1:9" ht="12.75">
      <c r="A780">
        <v>779</v>
      </c>
      <c r="B780">
        <f t="shared" si="12"/>
        <v>0.001</v>
      </c>
      <c r="C780" t="s">
        <v>24</v>
      </c>
      <c r="D780" t="s">
        <v>17</v>
      </c>
      <c r="E780" s="1">
        <v>2.98</v>
      </c>
      <c r="F780" t="s">
        <v>10</v>
      </c>
      <c r="G780" t="s">
        <v>22</v>
      </c>
      <c r="H780" t="s">
        <v>19</v>
      </c>
      <c r="I780">
        <v>2</v>
      </c>
    </row>
    <row r="781" spans="1:9" ht="12.75">
      <c r="A781">
        <v>780</v>
      </c>
      <c r="B781">
        <f t="shared" si="12"/>
        <v>0.001</v>
      </c>
      <c r="C781" t="s">
        <v>24</v>
      </c>
      <c r="D781" t="s">
        <v>17</v>
      </c>
      <c r="E781" s="1">
        <v>8.59</v>
      </c>
      <c r="F781" t="s">
        <v>21</v>
      </c>
      <c r="G781" t="s">
        <v>15</v>
      </c>
      <c r="H781" t="s">
        <v>12</v>
      </c>
      <c r="I781">
        <v>3</v>
      </c>
    </row>
    <row r="782" spans="1:9" ht="12.75">
      <c r="A782">
        <v>781</v>
      </c>
      <c r="B782">
        <f t="shared" si="12"/>
        <v>0.001</v>
      </c>
      <c r="C782" t="s">
        <v>24</v>
      </c>
      <c r="D782" t="s">
        <v>13</v>
      </c>
      <c r="E782" s="1">
        <v>11.32</v>
      </c>
      <c r="F782" t="s">
        <v>14</v>
      </c>
      <c r="G782" t="s">
        <v>18</v>
      </c>
      <c r="H782" t="s">
        <v>22</v>
      </c>
      <c r="I782">
        <v>3</v>
      </c>
    </row>
    <row r="783" spans="1:9" ht="12.75">
      <c r="A783">
        <v>782</v>
      </c>
      <c r="B783">
        <f t="shared" si="12"/>
        <v>0.001</v>
      </c>
      <c r="C783" t="s">
        <v>24</v>
      </c>
      <c r="D783" t="s">
        <v>13</v>
      </c>
      <c r="E783" s="1">
        <v>9.5</v>
      </c>
      <c r="F783" t="s">
        <v>21</v>
      </c>
      <c r="G783" t="s">
        <v>22</v>
      </c>
      <c r="H783" t="s">
        <v>20</v>
      </c>
      <c r="I783">
        <v>5</v>
      </c>
    </row>
    <row r="784" spans="1:9" ht="12.75">
      <c r="A784">
        <v>783</v>
      </c>
      <c r="B784">
        <f t="shared" si="12"/>
        <v>0.001</v>
      </c>
      <c r="C784" t="s">
        <v>24</v>
      </c>
      <c r="D784" t="s">
        <v>17</v>
      </c>
      <c r="E784" s="1">
        <v>2.67</v>
      </c>
      <c r="F784" t="s">
        <v>10</v>
      </c>
      <c r="G784" t="s">
        <v>18</v>
      </c>
      <c r="H784" t="s">
        <v>19</v>
      </c>
      <c r="I784">
        <v>1</v>
      </c>
    </row>
    <row r="785" spans="1:9" ht="12.75">
      <c r="A785">
        <v>784</v>
      </c>
      <c r="B785">
        <f t="shared" si="12"/>
        <v>0.001</v>
      </c>
      <c r="C785" t="s">
        <v>24</v>
      </c>
      <c r="D785" t="s">
        <v>13</v>
      </c>
      <c r="E785" s="1">
        <v>12.58</v>
      </c>
      <c r="F785" t="s">
        <v>10</v>
      </c>
      <c r="G785" t="s">
        <v>22</v>
      </c>
      <c r="H785" t="s">
        <v>19</v>
      </c>
      <c r="I785">
        <v>4</v>
      </c>
    </row>
    <row r="786" spans="1:9" ht="12.75">
      <c r="A786">
        <v>785</v>
      </c>
      <c r="B786">
        <f t="shared" si="12"/>
        <v>0.001</v>
      </c>
      <c r="C786" t="s">
        <v>24</v>
      </c>
      <c r="D786" t="s">
        <v>17</v>
      </c>
      <c r="E786" s="1">
        <v>26.72</v>
      </c>
      <c r="F786" t="s">
        <v>14</v>
      </c>
      <c r="G786" t="s">
        <v>15</v>
      </c>
      <c r="H786" t="s">
        <v>19</v>
      </c>
      <c r="I786">
        <v>2</v>
      </c>
    </row>
    <row r="787" spans="1:9" ht="12.75">
      <c r="A787">
        <v>786</v>
      </c>
      <c r="B787">
        <f t="shared" si="12"/>
        <v>0.001</v>
      </c>
      <c r="C787" t="s">
        <v>24</v>
      </c>
      <c r="D787" t="s">
        <v>9</v>
      </c>
      <c r="E787" s="1">
        <v>6.43</v>
      </c>
      <c r="F787" t="s">
        <v>10</v>
      </c>
      <c r="G787" t="s">
        <v>18</v>
      </c>
      <c r="H787" t="s">
        <v>12</v>
      </c>
      <c r="I787">
        <v>2</v>
      </c>
    </row>
    <row r="788" spans="1:9" ht="12.75">
      <c r="A788">
        <v>787</v>
      </c>
      <c r="B788">
        <f t="shared" si="12"/>
        <v>0.001</v>
      </c>
      <c r="C788" t="s">
        <v>24</v>
      </c>
      <c r="D788" t="s">
        <v>9</v>
      </c>
      <c r="E788" s="1">
        <v>3.08</v>
      </c>
      <c r="F788" t="s">
        <v>10</v>
      </c>
      <c r="G788" t="s">
        <v>11</v>
      </c>
      <c r="H788" t="s">
        <v>12</v>
      </c>
      <c r="I788">
        <v>8</v>
      </c>
    </row>
    <row r="789" spans="1:9" ht="12.75">
      <c r="A789">
        <v>788</v>
      </c>
      <c r="B789">
        <f t="shared" si="12"/>
        <v>0.001</v>
      </c>
      <c r="C789" t="s">
        <v>24</v>
      </c>
      <c r="D789" t="s">
        <v>13</v>
      </c>
      <c r="E789" s="1">
        <v>12.69</v>
      </c>
      <c r="F789" t="s">
        <v>21</v>
      </c>
      <c r="G789" t="s">
        <v>18</v>
      </c>
      <c r="H789" t="s">
        <v>19</v>
      </c>
      <c r="I789">
        <v>3</v>
      </c>
    </row>
    <row r="790" spans="1:9" ht="12.75">
      <c r="A790">
        <v>789</v>
      </c>
      <c r="B790">
        <f t="shared" si="12"/>
        <v>0.001</v>
      </c>
      <c r="C790" t="s">
        <v>24</v>
      </c>
      <c r="D790" t="s">
        <v>17</v>
      </c>
      <c r="E790" s="1">
        <v>9.02</v>
      </c>
      <c r="F790" t="s">
        <v>21</v>
      </c>
      <c r="G790" t="s">
        <v>18</v>
      </c>
      <c r="H790" t="s">
        <v>22</v>
      </c>
      <c r="I790">
        <v>2</v>
      </c>
    </row>
    <row r="791" spans="1:9" ht="12.75">
      <c r="A791">
        <v>790</v>
      </c>
      <c r="B791">
        <f t="shared" si="12"/>
        <v>0.001</v>
      </c>
      <c r="C791" t="s">
        <v>24</v>
      </c>
      <c r="D791" t="s">
        <v>17</v>
      </c>
      <c r="E791" s="1">
        <v>16.42</v>
      </c>
      <c r="F791" t="s">
        <v>14</v>
      </c>
      <c r="G791" t="s">
        <v>15</v>
      </c>
      <c r="H791" t="s">
        <v>22</v>
      </c>
      <c r="I791">
        <v>4</v>
      </c>
    </row>
    <row r="792" spans="1:9" ht="12.75">
      <c r="A792">
        <v>791</v>
      </c>
      <c r="B792">
        <f t="shared" si="12"/>
        <v>0.001</v>
      </c>
      <c r="C792" t="s">
        <v>24</v>
      </c>
      <c r="D792" t="s">
        <v>13</v>
      </c>
      <c r="E792" s="1">
        <v>12.53</v>
      </c>
      <c r="F792" t="s">
        <v>14</v>
      </c>
      <c r="G792" t="s">
        <v>15</v>
      </c>
      <c r="H792" t="s">
        <v>19</v>
      </c>
      <c r="I792">
        <v>3</v>
      </c>
    </row>
    <row r="793" spans="1:9" ht="12.75">
      <c r="A793">
        <v>792</v>
      </c>
      <c r="B793">
        <f t="shared" si="12"/>
        <v>0.001</v>
      </c>
      <c r="C793" t="s">
        <v>24</v>
      </c>
      <c r="D793" t="s">
        <v>17</v>
      </c>
      <c r="E793" s="1">
        <v>5.6</v>
      </c>
      <c r="F793" t="s">
        <v>10</v>
      </c>
      <c r="G793" t="s">
        <v>22</v>
      </c>
      <c r="H793" t="s">
        <v>19</v>
      </c>
      <c r="I793">
        <v>2</v>
      </c>
    </row>
    <row r="794" spans="1:9" ht="12.75">
      <c r="A794">
        <v>793</v>
      </c>
      <c r="B794">
        <f t="shared" si="12"/>
        <v>0.001</v>
      </c>
      <c r="C794" t="s">
        <v>24</v>
      </c>
      <c r="D794" t="s">
        <v>17</v>
      </c>
      <c r="E794" s="1">
        <v>7.38</v>
      </c>
      <c r="F794" t="s">
        <v>21</v>
      </c>
      <c r="G794" t="s">
        <v>18</v>
      </c>
      <c r="H794" t="s">
        <v>20</v>
      </c>
      <c r="I794">
        <v>2</v>
      </c>
    </row>
    <row r="795" spans="1:9" ht="12.75">
      <c r="A795">
        <v>794</v>
      </c>
      <c r="B795">
        <f t="shared" si="12"/>
        <v>0.001</v>
      </c>
      <c r="C795" t="s">
        <v>24</v>
      </c>
      <c r="D795" t="s">
        <v>17</v>
      </c>
      <c r="E795" s="1">
        <v>6.47</v>
      </c>
      <c r="F795" t="s">
        <v>10</v>
      </c>
      <c r="G795" t="s">
        <v>15</v>
      </c>
      <c r="H795" t="s">
        <v>19</v>
      </c>
      <c r="I795">
        <v>1</v>
      </c>
    </row>
    <row r="796" spans="1:9" ht="12.75">
      <c r="A796">
        <v>795</v>
      </c>
      <c r="B796">
        <f t="shared" si="12"/>
        <v>0.001</v>
      </c>
      <c r="C796" t="s">
        <v>24</v>
      </c>
      <c r="D796" t="s">
        <v>9</v>
      </c>
      <c r="E796" s="1">
        <v>4.28</v>
      </c>
      <c r="F796" t="s">
        <v>10</v>
      </c>
      <c r="G796" t="s">
        <v>20</v>
      </c>
      <c r="H796" t="s">
        <v>19</v>
      </c>
      <c r="I796">
        <v>6</v>
      </c>
    </row>
    <row r="797" spans="1:9" ht="12.75">
      <c r="A797">
        <v>796</v>
      </c>
      <c r="B797">
        <f t="shared" si="12"/>
        <v>0.001</v>
      </c>
      <c r="C797" t="s">
        <v>24</v>
      </c>
      <c r="D797" t="s">
        <v>17</v>
      </c>
      <c r="E797" s="1">
        <v>7.57</v>
      </c>
      <c r="F797" t="s">
        <v>21</v>
      </c>
      <c r="G797" t="s">
        <v>20</v>
      </c>
      <c r="H797" t="s">
        <v>22</v>
      </c>
      <c r="I797">
        <v>6</v>
      </c>
    </row>
    <row r="798" spans="1:9" ht="12.75">
      <c r="A798">
        <v>797</v>
      </c>
      <c r="B798">
        <f t="shared" si="12"/>
        <v>0.001</v>
      </c>
      <c r="C798" t="s">
        <v>24</v>
      </c>
      <c r="D798" t="s">
        <v>13</v>
      </c>
      <c r="E798" s="1">
        <v>12.31</v>
      </c>
      <c r="F798" t="s">
        <v>21</v>
      </c>
      <c r="G798" t="s">
        <v>18</v>
      </c>
      <c r="H798" t="s">
        <v>19</v>
      </c>
      <c r="I798">
        <v>5</v>
      </c>
    </row>
    <row r="799" spans="1:9" ht="12.75">
      <c r="A799">
        <v>798</v>
      </c>
      <c r="B799">
        <f t="shared" si="12"/>
        <v>0.001</v>
      </c>
      <c r="C799" t="s">
        <v>24</v>
      </c>
      <c r="D799" t="s">
        <v>17</v>
      </c>
      <c r="E799" s="1">
        <v>12.31</v>
      </c>
      <c r="F799" t="s">
        <v>21</v>
      </c>
      <c r="G799" t="s">
        <v>15</v>
      </c>
      <c r="H799" t="s">
        <v>19</v>
      </c>
      <c r="I799">
        <v>2</v>
      </c>
    </row>
    <row r="800" spans="1:9" ht="12.75">
      <c r="A800">
        <v>799</v>
      </c>
      <c r="B800">
        <f t="shared" si="12"/>
        <v>0.001</v>
      </c>
      <c r="C800" t="s">
        <v>24</v>
      </c>
      <c r="D800" t="s">
        <v>9</v>
      </c>
      <c r="E800" s="1">
        <v>7.93</v>
      </c>
      <c r="F800" t="s">
        <v>21</v>
      </c>
      <c r="G800" t="s">
        <v>15</v>
      </c>
      <c r="H800" t="s">
        <v>12</v>
      </c>
      <c r="I800">
        <v>0</v>
      </c>
    </row>
    <row r="801" spans="1:9" ht="12.75">
      <c r="A801">
        <v>800</v>
      </c>
      <c r="B801">
        <f t="shared" si="12"/>
        <v>0.001</v>
      </c>
      <c r="C801" t="s">
        <v>24</v>
      </c>
      <c r="D801" t="s">
        <v>17</v>
      </c>
      <c r="E801" s="1">
        <v>2.12</v>
      </c>
      <c r="F801" t="s">
        <v>10</v>
      </c>
      <c r="G801" t="s">
        <v>11</v>
      </c>
      <c r="H801" t="s">
        <v>19</v>
      </c>
      <c r="I801">
        <v>5</v>
      </c>
    </row>
    <row r="802" spans="1:9" ht="12.75">
      <c r="A802">
        <v>801</v>
      </c>
      <c r="B802">
        <f t="shared" si="12"/>
        <v>0.001</v>
      </c>
      <c r="C802" t="s">
        <v>24</v>
      </c>
      <c r="D802" t="s">
        <v>13</v>
      </c>
      <c r="E802" s="1">
        <v>11.17</v>
      </c>
      <c r="F802" t="s">
        <v>14</v>
      </c>
      <c r="G802" t="s">
        <v>18</v>
      </c>
      <c r="H802" t="s">
        <v>22</v>
      </c>
      <c r="I802">
        <v>3</v>
      </c>
    </row>
    <row r="803" spans="1:9" ht="12.75">
      <c r="A803">
        <v>802</v>
      </c>
      <c r="B803">
        <f t="shared" si="12"/>
        <v>0.001</v>
      </c>
      <c r="C803" t="s">
        <v>24</v>
      </c>
      <c r="D803" t="s">
        <v>13</v>
      </c>
      <c r="E803" s="1">
        <v>10.2</v>
      </c>
      <c r="F803" t="s">
        <v>21</v>
      </c>
      <c r="G803" t="s">
        <v>15</v>
      </c>
      <c r="H803" t="s">
        <v>19</v>
      </c>
      <c r="I803">
        <v>2</v>
      </c>
    </row>
    <row r="804" spans="1:9" ht="12.75">
      <c r="A804">
        <v>803</v>
      </c>
      <c r="B804">
        <f t="shared" si="12"/>
        <v>0.001</v>
      </c>
      <c r="C804" t="s">
        <v>24</v>
      </c>
      <c r="D804" t="s">
        <v>9</v>
      </c>
      <c r="E804" s="1">
        <v>10.44</v>
      </c>
      <c r="F804" t="s">
        <v>21</v>
      </c>
      <c r="G804" t="s">
        <v>18</v>
      </c>
      <c r="H804" t="s">
        <v>19</v>
      </c>
      <c r="I804">
        <v>5</v>
      </c>
    </row>
    <row r="805" spans="1:9" ht="12.75">
      <c r="A805">
        <v>804</v>
      </c>
      <c r="B805">
        <f t="shared" si="12"/>
        <v>0.001</v>
      </c>
      <c r="C805" t="s">
        <v>24</v>
      </c>
      <c r="D805" t="s">
        <v>17</v>
      </c>
      <c r="E805" s="1">
        <v>7.69</v>
      </c>
      <c r="F805" t="s">
        <v>21</v>
      </c>
      <c r="G805" t="s">
        <v>18</v>
      </c>
      <c r="H805" t="s">
        <v>19</v>
      </c>
      <c r="I805">
        <v>1</v>
      </c>
    </row>
    <row r="806" spans="1:9" ht="12.75">
      <c r="A806">
        <v>805</v>
      </c>
      <c r="B806">
        <f t="shared" si="12"/>
        <v>0.001</v>
      </c>
      <c r="C806" t="s">
        <v>24</v>
      </c>
      <c r="D806" t="s">
        <v>17</v>
      </c>
      <c r="E806" s="1">
        <v>3.25</v>
      </c>
      <c r="F806" t="s">
        <v>10</v>
      </c>
      <c r="G806" t="s">
        <v>20</v>
      </c>
      <c r="H806" t="s">
        <v>22</v>
      </c>
      <c r="I806">
        <v>2</v>
      </c>
    </row>
    <row r="807" spans="1:9" ht="12.75">
      <c r="A807">
        <v>806</v>
      </c>
      <c r="B807">
        <f t="shared" si="12"/>
        <v>0.001</v>
      </c>
      <c r="C807" t="s">
        <v>24</v>
      </c>
      <c r="D807" t="s">
        <v>9</v>
      </c>
      <c r="E807" s="1">
        <v>4.38</v>
      </c>
      <c r="F807" t="s">
        <v>10</v>
      </c>
      <c r="G807" t="s">
        <v>20</v>
      </c>
      <c r="H807" t="s">
        <v>12</v>
      </c>
      <c r="I807">
        <v>6</v>
      </c>
    </row>
    <row r="808" spans="1:9" ht="12.75">
      <c r="A808">
        <v>807</v>
      </c>
      <c r="B808">
        <f t="shared" si="12"/>
        <v>0.001</v>
      </c>
      <c r="C808" t="s">
        <v>24</v>
      </c>
      <c r="D808" t="s">
        <v>17</v>
      </c>
      <c r="E808" s="1">
        <v>4.52</v>
      </c>
      <c r="F808" t="s">
        <v>10</v>
      </c>
      <c r="G808" t="s">
        <v>18</v>
      </c>
      <c r="H808" t="s">
        <v>19</v>
      </c>
      <c r="I808">
        <v>2</v>
      </c>
    </row>
    <row r="809" spans="1:9" ht="12.75">
      <c r="A809">
        <v>808</v>
      </c>
      <c r="B809">
        <f t="shared" si="12"/>
        <v>0.001</v>
      </c>
      <c r="C809" t="s">
        <v>24</v>
      </c>
      <c r="D809" t="s">
        <v>13</v>
      </c>
      <c r="E809" s="1">
        <v>7.93</v>
      </c>
      <c r="F809" t="s">
        <v>21</v>
      </c>
      <c r="G809" t="s">
        <v>18</v>
      </c>
      <c r="H809" t="s">
        <v>19</v>
      </c>
      <c r="I809">
        <v>3</v>
      </c>
    </row>
    <row r="810" spans="1:9" ht="12.75">
      <c r="A810">
        <v>809</v>
      </c>
      <c r="B810">
        <f t="shared" si="12"/>
        <v>0.001</v>
      </c>
      <c r="C810" t="s">
        <v>24</v>
      </c>
      <c r="D810" t="s">
        <v>13</v>
      </c>
      <c r="E810" s="1">
        <v>12.47</v>
      </c>
      <c r="F810" t="s">
        <v>14</v>
      </c>
      <c r="G810" t="s">
        <v>15</v>
      </c>
      <c r="H810" t="s">
        <v>16</v>
      </c>
      <c r="I810">
        <v>3</v>
      </c>
    </row>
    <row r="811" spans="1:9" ht="12.75">
      <c r="A811">
        <v>810</v>
      </c>
      <c r="B811">
        <f t="shared" si="12"/>
        <v>0.001</v>
      </c>
      <c r="C811" t="s">
        <v>24</v>
      </c>
      <c r="D811" t="s">
        <v>13</v>
      </c>
      <c r="E811" s="1">
        <v>9.5</v>
      </c>
      <c r="F811" t="s">
        <v>21</v>
      </c>
      <c r="G811" t="s">
        <v>22</v>
      </c>
      <c r="H811" t="s">
        <v>19</v>
      </c>
      <c r="I811">
        <v>5</v>
      </c>
    </row>
    <row r="812" spans="1:9" ht="12.75">
      <c r="A812">
        <v>811</v>
      </c>
      <c r="B812">
        <f t="shared" si="12"/>
        <v>0.001</v>
      </c>
      <c r="C812" t="s">
        <v>24</v>
      </c>
      <c r="D812" t="s">
        <v>13</v>
      </c>
      <c r="E812" s="1">
        <v>8.67</v>
      </c>
      <c r="F812" t="s">
        <v>21</v>
      </c>
      <c r="G812" t="s">
        <v>15</v>
      </c>
      <c r="H812" t="s">
        <v>22</v>
      </c>
      <c r="I812">
        <v>2</v>
      </c>
    </row>
    <row r="813" spans="1:9" ht="12.75">
      <c r="A813">
        <v>812</v>
      </c>
      <c r="B813">
        <f t="shared" si="12"/>
        <v>0.001</v>
      </c>
      <c r="C813" t="s">
        <v>24</v>
      </c>
      <c r="D813" t="s">
        <v>13</v>
      </c>
      <c r="E813" s="1">
        <v>8.67</v>
      </c>
      <c r="F813" t="s">
        <v>21</v>
      </c>
      <c r="G813" t="s">
        <v>22</v>
      </c>
      <c r="H813" t="s">
        <v>19</v>
      </c>
      <c r="I813">
        <v>4</v>
      </c>
    </row>
    <row r="814" spans="1:9" ht="12.75">
      <c r="A814">
        <v>813</v>
      </c>
      <c r="B814">
        <f t="shared" si="12"/>
        <v>0.001</v>
      </c>
      <c r="C814" t="s">
        <v>24</v>
      </c>
      <c r="D814" t="s">
        <v>13</v>
      </c>
      <c r="E814" s="1">
        <v>10.97</v>
      </c>
      <c r="F814" t="s">
        <v>21</v>
      </c>
      <c r="G814" t="s">
        <v>15</v>
      </c>
      <c r="H814" t="s">
        <v>19</v>
      </c>
      <c r="I814">
        <v>2</v>
      </c>
    </row>
    <row r="815" spans="1:9" ht="12.75">
      <c r="A815">
        <v>814</v>
      </c>
      <c r="B815">
        <f t="shared" si="12"/>
        <v>0.001</v>
      </c>
      <c r="C815" t="s">
        <v>24</v>
      </c>
      <c r="D815" t="s">
        <v>9</v>
      </c>
      <c r="E815" s="1">
        <v>4.46</v>
      </c>
      <c r="F815" t="s">
        <v>10</v>
      </c>
      <c r="G815" t="s">
        <v>18</v>
      </c>
      <c r="H815" t="s">
        <v>12</v>
      </c>
      <c r="I815">
        <v>2</v>
      </c>
    </row>
    <row r="816" spans="1:9" ht="12.75">
      <c r="A816">
        <v>815</v>
      </c>
      <c r="B816">
        <f t="shared" si="12"/>
        <v>0.001</v>
      </c>
      <c r="C816" t="s">
        <v>24</v>
      </c>
      <c r="D816" t="s">
        <v>13</v>
      </c>
      <c r="E816" s="1">
        <v>12.2</v>
      </c>
      <c r="F816" t="s">
        <v>14</v>
      </c>
      <c r="G816" t="s">
        <v>15</v>
      </c>
      <c r="H816" t="s">
        <v>20</v>
      </c>
      <c r="I816">
        <v>4</v>
      </c>
    </row>
    <row r="817" spans="1:9" ht="12.75">
      <c r="A817">
        <v>816</v>
      </c>
      <c r="B817">
        <f t="shared" si="12"/>
        <v>0.001</v>
      </c>
      <c r="C817" t="s">
        <v>24</v>
      </c>
      <c r="D817" t="s">
        <v>9</v>
      </c>
      <c r="E817" s="1">
        <v>5.42</v>
      </c>
      <c r="F817" t="s">
        <v>10</v>
      </c>
      <c r="G817" t="s">
        <v>20</v>
      </c>
      <c r="H817" t="s">
        <v>19</v>
      </c>
      <c r="I817">
        <v>4</v>
      </c>
    </row>
    <row r="818" spans="1:9" ht="12.75">
      <c r="A818">
        <v>817</v>
      </c>
      <c r="B818">
        <f t="shared" si="12"/>
        <v>0.001</v>
      </c>
      <c r="C818" t="s">
        <v>24</v>
      </c>
      <c r="D818" t="s">
        <v>17</v>
      </c>
      <c r="E818" s="1">
        <v>11.89</v>
      </c>
      <c r="F818" t="s">
        <v>14</v>
      </c>
      <c r="G818" t="s">
        <v>18</v>
      </c>
      <c r="H818" t="s">
        <v>22</v>
      </c>
      <c r="I818">
        <v>6</v>
      </c>
    </row>
    <row r="819" spans="1:9" ht="12.75">
      <c r="A819">
        <v>818</v>
      </c>
      <c r="B819">
        <f t="shared" si="12"/>
        <v>0.001</v>
      </c>
      <c r="C819" t="s">
        <v>24</v>
      </c>
      <c r="D819" t="s">
        <v>13</v>
      </c>
      <c r="E819" s="1">
        <v>15.85</v>
      </c>
      <c r="F819" t="s">
        <v>21</v>
      </c>
      <c r="G819" t="s">
        <v>18</v>
      </c>
      <c r="H819" t="s">
        <v>19</v>
      </c>
      <c r="I819">
        <v>7</v>
      </c>
    </row>
    <row r="820" spans="1:9" ht="12.75">
      <c r="A820">
        <v>819</v>
      </c>
      <c r="B820">
        <f t="shared" si="12"/>
        <v>0.001</v>
      </c>
      <c r="C820" t="s">
        <v>24</v>
      </c>
      <c r="D820" t="s">
        <v>9</v>
      </c>
      <c r="E820" s="1">
        <v>10.44</v>
      </c>
      <c r="F820" t="s">
        <v>10</v>
      </c>
      <c r="G820" t="s">
        <v>18</v>
      </c>
      <c r="H820" t="s">
        <v>19</v>
      </c>
      <c r="I820">
        <v>3</v>
      </c>
    </row>
    <row r="821" spans="1:9" ht="12.75">
      <c r="A821">
        <v>820</v>
      </c>
      <c r="B821">
        <f t="shared" si="12"/>
        <v>0.001</v>
      </c>
      <c r="C821" t="s">
        <v>24</v>
      </c>
      <c r="D821" t="s">
        <v>17</v>
      </c>
      <c r="E821" s="1">
        <v>16.68</v>
      </c>
      <c r="F821" t="s">
        <v>14</v>
      </c>
      <c r="G821" t="s">
        <v>15</v>
      </c>
      <c r="H821" t="s">
        <v>22</v>
      </c>
      <c r="I821">
        <v>2</v>
      </c>
    </row>
    <row r="822" spans="1:9" ht="12.75">
      <c r="A822">
        <v>821</v>
      </c>
      <c r="B822">
        <f t="shared" si="12"/>
        <v>0.001</v>
      </c>
      <c r="C822" t="s">
        <v>24</v>
      </c>
      <c r="D822" t="s">
        <v>9</v>
      </c>
      <c r="E822" s="1">
        <v>3.87</v>
      </c>
      <c r="F822" t="s">
        <v>21</v>
      </c>
      <c r="G822" t="s">
        <v>18</v>
      </c>
      <c r="H822" t="s">
        <v>19</v>
      </c>
      <c r="I822">
        <v>1</v>
      </c>
    </row>
    <row r="823" spans="1:9" ht="12.75">
      <c r="A823">
        <v>822</v>
      </c>
      <c r="B823">
        <f t="shared" si="12"/>
        <v>0.001</v>
      </c>
      <c r="C823" t="s">
        <v>24</v>
      </c>
      <c r="D823" t="s">
        <v>13</v>
      </c>
      <c r="E823" s="1">
        <v>10.58</v>
      </c>
      <c r="F823" t="s">
        <v>14</v>
      </c>
      <c r="G823" t="s">
        <v>15</v>
      </c>
      <c r="H823" t="s">
        <v>22</v>
      </c>
      <c r="I823">
        <v>0</v>
      </c>
    </row>
    <row r="824" spans="1:9" ht="12.75">
      <c r="A824">
        <v>823</v>
      </c>
      <c r="B824">
        <f t="shared" si="12"/>
        <v>0.001</v>
      </c>
      <c r="C824" t="s">
        <v>24</v>
      </c>
      <c r="D824" t="s">
        <v>13</v>
      </c>
      <c r="E824" s="1">
        <v>13.35</v>
      </c>
      <c r="F824" t="s">
        <v>21</v>
      </c>
      <c r="G824" t="s">
        <v>22</v>
      </c>
      <c r="H824" t="s">
        <v>19</v>
      </c>
      <c r="I824">
        <v>6</v>
      </c>
    </row>
    <row r="825" spans="1:9" ht="12.75">
      <c r="A825">
        <v>824</v>
      </c>
      <c r="B825">
        <f t="shared" si="12"/>
        <v>0.001</v>
      </c>
      <c r="C825" t="s">
        <v>24</v>
      </c>
      <c r="D825" t="s">
        <v>23</v>
      </c>
      <c r="E825" s="1">
        <v>17.87</v>
      </c>
      <c r="F825" t="s">
        <v>14</v>
      </c>
      <c r="G825" t="s">
        <v>18</v>
      </c>
      <c r="H825" t="s">
        <v>20</v>
      </c>
      <c r="I825">
        <v>6</v>
      </c>
    </row>
    <row r="826" spans="1:9" ht="12.75">
      <c r="A826">
        <v>825</v>
      </c>
      <c r="B826">
        <f t="shared" si="12"/>
        <v>0.001</v>
      </c>
      <c r="C826" t="s">
        <v>24</v>
      </c>
      <c r="D826" t="s">
        <v>13</v>
      </c>
      <c r="E826" s="1">
        <v>15.11</v>
      </c>
      <c r="F826" t="s">
        <v>14</v>
      </c>
      <c r="G826" t="s">
        <v>18</v>
      </c>
      <c r="H826" t="s">
        <v>16</v>
      </c>
      <c r="I826">
        <v>3</v>
      </c>
    </row>
    <row r="827" spans="1:9" ht="12.75">
      <c r="A827">
        <v>826</v>
      </c>
      <c r="B827">
        <f t="shared" si="12"/>
        <v>0.001</v>
      </c>
      <c r="C827" t="s">
        <v>24</v>
      </c>
      <c r="D827" t="s">
        <v>17</v>
      </c>
      <c r="E827" s="1">
        <v>13.24</v>
      </c>
      <c r="F827" t="s">
        <v>21</v>
      </c>
      <c r="G827" t="s">
        <v>15</v>
      </c>
      <c r="H827" t="s">
        <v>19</v>
      </c>
      <c r="I827">
        <v>2</v>
      </c>
    </row>
    <row r="828" spans="1:9" ht="12.75">
      <c r="A828">
        <v>827</v>
      </c>
      <c r="B828">
        <f t="shared" si="12"/>
        <v>0.001</v>
      </c>
      <c r="C828" t="s">
        <v>24</v>
      </c>
      <c r="D828" t="s">
        <v>17</v>
      </c>
      <c r="E828" s="1">
        <v>7.93</v>
      </c>
      <c r="F828" t="s">
        <v>21</v>
      </c>
      <c r="G828" t="s">
        <v>18</v>
      </c>
      <c r="H828" t="s">
        <v>19</v>
      </c>
      <c r="I828">
        <v>3</v>
      </c>
    </row>
    <row r="829" spans="1:9" ht="12.75">
      <c r="A829">
        <v>828</v>
      </c>
      <c r="B829">
        <f t="shared" si="12"/>
        <v>0.001</v>
      </c>
      <c r="C829" t="s">
        <v>24</v>
      </c>
      <c r="D829" t="s">
        <v>17</v>
      </c>
      <c r="E829" s="1">
        <v>7.97</v>
      </c>
      <c r="F829" t="s">
        <v>10</v>
      </c>
      <c r="G829" t="s">
        <v>20</v>
      </c>
      <c r="H829" t="s">
        <v>19</v>
      </c>
      <c r="I829">
        <v>5</v>
      </c>
    </row>
    <row r="830" spans="1:9" ht="12.75">
      <c r="A830">
        <v>829</v>
      </c>
      <c r="B830">
        <f t="shared" si="12"/>
        <v>0.001</v>
      </c>
      <c r="C830" t="s">
        <v>24</v>
      </c>
      <c r="D830" t="s">
        <v>17</v>
      </c>
      <c r="E830" s="1">
        <v>21</v>
      </c>
      <c r="F830" t="s">
        <v>21</v>
      </c>
      <c r="G830" t="s">
        <v>15</v>
      </c>
      <c r="H830" t="s">
        <v>19</v>
      </c>
      <c r="I830">
        <v>3</v>
      </c>
    </row>
    <row r="831" spans="1:9" ht="12.75">
      <c r="A831">
        <v>830</v>
      </c>
      <c r="B831">
        <f t="shared" si="12"/>
        <v>0.001</v>
      </c>
      <c r="C831" t="s">
        <v>24</v>
      </c>
      <c r="D831" t="s">
        <v>9</v>
      </c>
      <c r="E831" s="1">
        <v>7.31</v>
      </c>
      <c r="F831" t="s">
        <v>21</v>
      </c>
      <c r="G831" t="s">
        <v>18</v>
      </c>
      <c r="H831" t="s">
        <v>12</v>
      </c>
      <c r="I831">
        <v>5</v>
      </c>
    </row>
    <row r="832" spans="1:9" ht="12.75">
      <c r="A832">
        <v>831</v>
      </c>
      <c r="B832">
        <f t="shared" si="12"/>
        <v>0.001</v>
      </c>
      <c r="C832" t="s">
        <v>24</v>
      </c>
      <c r="D832" t="s">
        <v>9</v>
      </c>
      <c r="E832" s="1">
        <v>4.91</v>
      </c>
      <c r="F832" t="s">
        <v>10</v>
      </c>
      <c r="G832" t="s">
        <v>20</v>
      </c>
      <c r="H832" t="s">
        <v>12</v>
      </c>
      <c r="I832">
        <v>5</v>
      </c>
    </row>
    <row r="833" spans="1:9" ht="12.75">
      <c r="A833">
        <v>832</v>
      </c>
      <c r="B833">
        <f t="shared" si="12"/>
        <v>0.001</v>
      </c>
      <c r="C833" t="s">
        <v>24</v>
      </c>
      <c r="D833" t="s">
        <v>13</v>
      </c>
      <c r="E833" s="1">
        <v>9.41</v>
      </c>
      <c r="F833" t="s">
        <v>21</v>
      </c>
      <c r="G833" t="s">
        <v>20</v>
      </c>
      <c r="H833" t="s">
        <v>20</v>
      </c>
      <c r="I833">
        <v>4</v>
      </c>
    </row>
    <row r="834" spans="1:9" ht="12.75">
      <c r="A834">
        <v>833</v>
      </c>
      <c r="B834">
        <f t="shared" si="12"/>
        <v>0.001</v>
      </c>
      <c r="C834" t="s">
        <v>24</v>
      </c>
      <c r="D834" t="s">
        <v>17</v>
      </c>
      <c r="E834" s="1">
        <v>16.23</v>
      </c>
      <c r="F834" t="s">
        <v>14</v>
      </c>
      <c r="G834" t="s">
        <v>18</v>
      </c>
      <c r="H834" t="s">
        <v>19</v>
      </c>
      <c r="I834">
        <v>4</v>
      </c>
    </row>
    <row r="835" spans="1:9" ht="12.75">
      <c r="A835">
        <v>834</v>
      </c>
      <c r="B835">
        <f aca="true" t="shared" si="13" ref="B835:B898">1/1000</f>
        <v>0.001</v>
      </c>
      <c r="C835" t="s">
        <v>24</v>
      </c>
      <c r="D835" t="s">
        <v>17</v>
      </c>
      <c r="E835" s="1">
        <v>2.88</v>
      </c>
      <c r="F835" t="s">
        <v>10</v>
      </c>
      <c r="G835" t="s">
        <v>20</v>
      </c>
      <c r="H835" t="s">
        <v>19</v>
      </c>
      <c r="I835">
        <v>1</v>
      </c>
    </row>
    <row r="836" spans="1:9" ht="12.75">
      <c r="A836">
        <v>835</v>
      </c>
      <c r="B836">
        <f t="shared" si="13"/>
        <v>0.001</v>
      </c>
      <c r="C836" t="s">
        <v>24</v>
      </c>
      <c r="D836" t="s">
        <v>9</v>
      </c>
      <c r="E836" s="1">
        <v>4.77</v>
      </c>
      <c r="F836" t="s">
        <v>10</v>
      </c>
      <c r="G836" t="s">
        <v>20</v>
      </c>
      <c r="H836" t="s">
        <v>12</v>
      </c>
      <c r="I836">
        <v>6</v>
      </c>
    </row>
    <row r="837" spans="1:9" ht="12.75">
      <c r="A837">
        <v>836</v>
      </c>
      <c r="B837">
        <f t="shared" si="13"/>
        <v>0.001</v>
      </c>
      <c r="C837" t="s">
        <v>24</v>
      </c>
      <c r="D837" t="s">
        <v>9</v>
      </c>
      <c r="E837" s="1">
        <v>4.02</v>
      </c>
      <c r="F837" t="s">
        <v>10</v>
      </c>
      <c r="G837" t="s">
        <v>18</v>
      </c>
      <c r="H837" t="s">
        <v>12</v>
      </c>
      <c r="I837">
        <v>2</v>
      </c>
    </row>
    <row r="838" spans="1:9" ht="12.75">
      <c r="A838">
        <v>837</v>
      </c>
      <c r="B838">
        <f t="shared" si="13"/>
        <v>0.001</v>
      </c>
      <c r="C838" t="s">
        <v>24</v>
      </c>
      <c r="D838" t="s">
        <v>9</v>
      </c>
      <c r="E838" s="1">
        <v>4.17</v>
      </c>
      <c r="F838" t="s">
        <v>10</v>
      </c>
      <c r="G838" t="s">
        <v>18</v>
      </c>
      <c r="H838" t="s">
        <v>19</v>
      </c>
      <c r="I838">
        <v>1</v>
      </c>
    </row>
    <row r="839" spans="1:9" ht="12.75">
      <c r="A839">
        <v>838</v>
      </c>
      <c r="B839">
        <f t="shared" si="13"/>
        <v>0.001</v>
      </c>
      <c r="C839" t="s">
        <v>24</v>
      </c>
      <c r="D839" t="s">
        <v>17</v>
      </c>
      <c r="E839" s="1">
        <v>11.02</v>
      </c>
      <c r="F839" t="s">
        <v>14</v>
      </c>
      <c r="G839" t="s">
        <v>15</v>
      </c>
      <c r="H839" t="s">
        <v>22</v>
      </c>
      <c r="I839">
        <v>1</v>
      </c>
    </row>
    <row r="840" spans="1:9" ht="12.75">
      <c r="A840">
        <v>839</v>
      </c>
      <c r="B840">
        <f t="shared" si="13"/>
        <v>0.001</v>
      </c>
      <c r="C840" t="s">
        <v>24</v>
      </c>
      <c r="D840" t="s">
        <v>17</v>
      </c>
      <c r="E840" s="1">
        <v>4.97</v>
      </c>
      <c r="F840" t="s">
        <v>21</v>
      </c>
      <c r="G840" t="s">
        <v>20</v>
      </c>
      <c r="H840" t="s">
        <v>22</v>
      </c>
      <c r="I840">
        <v>4</v>
      </c>
    </row>
    <row r="841" spans="1:9" ht="12.75">
      <c r="A841">
        <v>840</v>
      </c>
      <c r="B841">
        <f t="shared" si="13"/>
        <v>0.001</v>
      </c>
      <c r="C841" t="s">
        <v>24</v>
      </c>
      <c r="D841" t="s">
        <v>13</v>
      </c>
      <c r="E841" s="1">
        <v>10.48</v>
      </c>
      <c r="F841" t="s">
        <v>14</v>
      </c>
      <c r="G841" t="s">
        <v>15</v>
      </c>
      <c r="H841" t="s">
        <v>20</v>
      </c>
      <c r="I841">
        <v>2</v>
      </c>
    </row>
    <row r="842" spans="1:9" ht="12.75">
      <c r="A842">
        <v>841</v>
      </c>
      <c r="B842">
        <f t="shared" si="13"/>
        <v>0.001</v>
      </c>
      <c r="C842" t="s">
        <v>24</v>
      </c>
      <c r="D842" t="s">
        <v>13</v>
      </c>
      <c r="E842" s="1">
        <v>9.69</v>
      </c>
      <c r="F842" t="s">
        <v>14</v>
      </c>
      <c r="G842" t="s">
        <v>15</v>
      </c>
      <c r="H842" t="s">
        <v>22</v>
      </c>
      <c r="I842">
        <v>1</v>
      </c>
    </row>
    <row r="843" spans="1:9" ht="12.75">
      <c r="A843">
        <v>842</v>
      </c>
      <c r="B843">
        <f t="shared" si="13"/>
        <v>0.001</v>
      </c>
      <c r="C843" t="s">
        <v>24</v>
      </c>
      <c r="D843" t="s">
        <v>13</v>
      </c>
      <c r="E843" s="1">
        <v>14.69</v>
      </c>
      <c r="F843" t="s">
        <v>14</v>
      </c>
      <c r="G843" t="s">
        <v>15</v>
      </c>
      <c r="H843" t="s">
        <v>20</v>
      </c>
      <c r="I843">
        <v>3</v>
      </c>
    </row>
    <row r="844" spans="1:9" ht="12.75">
      <c r="A844">
        <v>843</v>
      </c>
      <c r="B844">
        <f t="shared" si="13"/>
        <v>0.001</v>
      </c>
      <c r="C844" t="s">
        <v>24</v>
      </c>
      <c r="D844" t="s">
        <v>13</v>
      </c>
      <c r="E844" s="1">
        <v>6.06</v>
      </c>
      <c r="F844" t="s">
        <v>21</v>
      </c>
      <c r="G844" t="s">
        <v>18</v>
      </c>
      <c r="H844" t="s">
        <v>19</v>
      </c>
      <c r="I844">
        <v>2</v>
      </c>
    </row>
    <row r="845" spans="1:9" ht="12.75">
      <c r="A845">
        <v>844</v>
      </c>
      <c r="B845">
        <f t="shared" si="13"/>
        <v>0.001</v>
      </c>
      <c r="C845" t="s">
        <v>24</v>
      </c>
      <c r="D845" t="s">
        <v>13</v>
      </c>
      <c r="E845" s="1">
        <v>7.57</v>
      </c>
      <c r="F845" t="s">
        <v>10</v>
      </c>
      <c r="G845" t="s">
        <v>18</v>
      </c>
      <c r="H845" t="s">
        <v>19</v>
      </c>
      <c r="I845">
        <v>2</v>
      </c>
    </row>
    <row r="846" spans="1:9" ht="12.75">
      <c r="A846">
        <v>845</v>
      </c>
      <c r="B846">
        <f t="shared" si="13"/>
        <v>0.001</v>
      </c>
      <c r="C846" t="s">
        <v>24</v>
      </c>
      <c r="D846" t="s">
        <v>13</v>
      </c>
      <c r="E846" s="1">
        <v>11.94</v>
      </c>
      <c r="F846" t="s">
        <v>21</v>
      </c>
      <c r="G846" t="s">
        <v>18</v>
      </c>
      <c r="H846" t="s">
        <v>19</v>
      </c>
      <c r="I846">
        <v>3</v>
      </c>
    </row>
    <row r="847" spans="1:9" ht="12.75">
      <c r="A847">
        <v>846</v>
      </c>
      <c r="B847">
        <f t="shared" si="13"/>
        <v>0.001</v>
      </c>
      <c r="C847" t="s">
        <v>24</v>
      </c>
      <c r="D847" t="s">
        <v>17</v>
      </c>
      <c r="E847" s="1">
        <v>6.97</v>
      </c>
      <c r="F847" t="s">
        <v>21</v>
      </c>
      <c r="G847" t="s">
        <v>18</v>
      </c>
      <c r="H847" t="s">
        <v>19</v>
      </c>
      <c r="I847">
        <v>3</v>
      </c>
    </row>
    <row r="848" spans="1:9" ht="12.75">
      <c r="A848">
        <v>847</v>
      </c>
      <c r="B848">
        <f t="shared" si="13"/>
        <v>0.001</v>
      </c>
      <c r="C848" t="s">
        <v>24</v>
      </c>
      <c r="D848" t="s">
        <v>17</v>
      </c>
      <c r="E848" s="1">
        <v>11.32</v>
      </c>
      <c r="F848" t="s">
        <v>21</v>
      </c>
      <c r="G848" t="s">
        <v>15</v>
      </c>
      <c r="H848" t="s">
        <v>12</v>
      </c>
      <c r="I848">
        <v>1</v>
      </c>
    </row>
    <row r="849" spans="1:9" ht="12.75">
      <c r="A849">
        <v>848</v>
      </c>
      <c r="B849">
        <f t="shared" si="13"/>
        <v>0.001</v>
      </c>
      <c r="C849" t="s">
        <v>24</v>
      </c>
      <c r="D849" t="s">
        <v>17</v>
      </c>
      <c r="E849" s="1">
        <v>6.33</v>
      </c>
      <c r="F849" t="s">
        <v>10</v>
      </c>
      <c r="G849" t="s">
        <v>18</v>
      </c>
      <c r="H849" t="s">
        <v>12</v>
      </c>
      <c r="I849">
        <v>2</v>
      </c>
    </row>
    <row r="850" spans="1:9" ht="12.75">
      <c r="A850">
        <v>849</v>
      </c>
      <c r="B850">
        <f t="shared" si="13"/>
        <v>0.001</v>
      </c>
      <c r="C850" t="s">
        <v>24</v>
      </c>
      <c r="D850" t="s">
        <v>13</v>
      </c>
      <c r="E850" s="1">
        <v>9.78</v>
      </c>
      <c r="F850" t="s">
        <v>14</v>
      </c>
      <c r="G850" t="s">
        <v>15</v>
      </c>
      <c r="H850" t="s">
        <v>20</v>
      </c>
      <c r="I850">
        <v>1</v>
      </c>
    </row>
    <row r="851" spans="1:9" ht="12.75">
      <c r="A851">
        <v>850</v>
      </c>
      <c r="B851">
        <f t="shared" si="13"/>
        <v>0.001</v>
      </c>
      <c r="C851" t="s">
        <v>24</v>
      </c>
      <c r="D851" t="s">
        <v>9</v>
      </c>
      <c r="E851" s="1">
        <v>7.08</v>
      </c>
      <c r="F851" t="s">
        <v>10</v>
      </c>
      <c r="G851" t="s">
        <v>22</v>
      </c>
      <c r="H851" t="s">
        <v>12</v>
      </c>
      <c r="I851">
        <v>4</v>
      </c>
    </row>
    <row r="852" spans="1:9" ht="12.75">
      <c r="A852">
        <v>851</v>
      </c>
      <c r="B852">
        <f t="shared" si="13"/>
        <v>0.001</v>
      </c>
      <c r="C852" t="s">
        <v>24</v>
      </c>
      <c r="D852" t="s">
        <v>13</v>
      </c>
      <c r="E852" s="1">
        <v>14.69</v>
      </c>
      <c r="F852" t="s">
        <v>14</v>
      </c>
      <c r="G852" t="s">
        <v>15</v>
      </c>
      <c r="H852" t="s">
        <v>20</v>
      </c>
      <c r="I852">
        <v>2</v>
      </c>
    </row>
    <row r="853" spans="1:9" ht="12.75">
      <c r="A853">
        <v>852</v>
      </c>
      <c r="B853">
        <f t="shared" si="13"/>
        <v>0.001</v>
      </c>
      <c r="C853" t="s">
        <v>24</v>
      </c>
      <c r="D853" t="s">
        <v>17</v>
      </c>
      <c r="E853" s="1">
        <v>8.8</v>
      </c>
      <c r="F853" t="s">
        <v>21</v>
      </c>
      <c r="G853" t="s">
        <v>22</v>
      </c>
      <c r="H853" t="s">
        <v>19</v>
      </c>
      <c r="I853">
        <v>3</v>
      </c>
    </row>
    <row r="854" spans="1:9" ht="12.75">
      <c r="A854">
        <v>853</v>
      </c>
      <c r="B854">
        <f t="shared" si="13"/>
        <v>0.001</v>
      </c>
      <c r="C854" t="s">
        <v>24</v>
      </c>
      <c r="D854" t="s">
        <v>13</v>
      </c>
      <c r="E854" s="1">
        <v>8.84</v>
      </c>
      <c r="F854" t="s">
        <v>21</v>
      </c>
      <c r="G854" t="s">
        <v>18</v>
      </c>
      <c r="H854" t="s">
        <v>19</v>
      </c>
      <c r="I854">
        <v>5</v>
      </c>
    </row>
    <row r="855" spans="1:9" ht="12.75">
      <c r="A855">
        <v>854</v>
      </c>
      <c r="B855">
        <f t="shared" si="13"/>
        <v>0.001</v>
      </c>
      <c r="C855" t="s">
        <v>24</v>
      </c>
      <c r="D855" t="s">
        <v>17</v>
      </c>
      <c r="E855" s="1">
        <v>9.28</v>
      </c>
      <c r="F855" t="s">
        <v>21</v>
      </c>
      <c r="G855" t="s">
        <v>18</v>
      </c>
      <c r="H855" t="s">
        <v>19</v>
      </c>
      <c r="I855">
        <v>4</v>
      </c>
    </row>
    <row r="856" spans="1:9" ht="12.75">
      <c r="A856">
        <v>855</v>
      </c>
      <c r="B856">
        <f t="shared" si="13"/>
        <v>0.001</v>
      </c>
      <c r="C856" t="s">
        <v>24</v>
      </c>
      <c r="D856" t="s">
        <v>17</v>
      </c>
      <c r="E856" s="1">
        <v>4.77</v>
      </c>
      <c r="F856" t="s">
        <v>10</v>
      </c>
      <c r="G856" t="s">
        <v>20</v>
      </c>
      <c r="H856" t="s">
        <v>12</v>
      </c>
      <c r="I856">
        <v>4</v>
      </c>
    </row>
    <row r="857" spans="1:9" ht="12.75">
      <c r="A857">
        <v>856</v>
      </c>
      <c r="B857">
        <f t="shared" si="13"/>
        <v>0.001</v>
      </c>
      <c r="C857" t="s">
        <v>24</v>
      </c>
      <c r="D857" t="s">
        <v>9</v>
      </c>
      <c r="E857" s="1">
        <v>3.12</v>
      </c>
      <c r="F857" t="s">
        <v>10</v>
      </c>
      <c r="G857" t="s">
        <v>20</v>
      </c>
      <c r="H857" t="s">
        <v>19</v>
      </c>
      <c r="I857">
        <v>4</v>
      </c>
    </row>
    <row r="858" spans="1:9" ht="12.75">
      <c r="A858">
        <v>857</v>
      </c>
      <c r="B858">
        <f t="shared" si="13"/>
        <v>0.001</v>
      </c>
      <c r="C858" t="s">
        <v>24</v>
      </c>
      <c r="D858" t="s">
        <v>17</v>
      </c>
      <c r="E858" s="1">
        <v>11.53</v>
      </c>
      <c r="F858" t="s">
        <v>21</v>
      </c>
      <c r="G858" t="s">
        <v>18</v>
      </c>
      <c r="H858" t="s">
        <v>19</v>
      </c>
      <c r="I858">
        <v>4</v>
      </c>
    </row>
    <row r="859" spans="1:9" ht="12.75">
      <c r="A859">
        <v>858</v>
      </c>
      <c r="B859">
        <f t="shared" si="13"/>
        <v>0.001</v>
      </c>
      <c r="C859" t="s">
        <v>24</v>
      </c>
      <c r="D859" t="s">
        <v>9</v>
      </c>
      <c r="E859" s="1">
        <v>7.42</v>
      </c>
      <c r="F859" t="s">
        <v>21</v>
      </c>
      <c r="G859" t="s">
        <v>15</v>
      </c>
      <c r="H859" t="s">
        <v>12</v>
      </c>
      <c r="I859">
        <v>1</v>
      </c>
    </row>
    <row r="860" spans="1:9" ht="12.75">
      <c r="A860">
        <v>859</v>
      </c>
      <c r="B860">
        <f t="shared" si="13"/>
        <v>0.001</v>
      </c>
      <c r="C860" t="s">
        <v>24</v>
      </c>
      <c r="D860" t="s">
        <v>17</v>
      </c>
      <c r="E860" s="1">
        <v>2.86</v>
      </c>
      <c r="F860" t="s">
        <v>10</v>
      </c>
      <c r="G860" t="s">
        <v>20</v>
      </c>
      <c r="H860" t="s">
        <v>19</v>
      </c>
      <c r="I860">
        <v>4</v>
      </c>
    </row>
    <row r="861" spans="1:9" ht="12.75">
      <c r="A861">
        <v>860</v>
      </c>
      <c r="B861">
        <f t="shared" si="13"/>
        <v>0.001</v>
      </c>
      <c r="C861" t="s">
        <v>24</v>
      </c>
      <c r="D861" t="s">
        <v>13</v>
      </c>
      <c r="E861" s="1">
        <v>6.3</v>
      </c>
      <c r="F861" t="s">
        <v>21</v>
      </c>
      <c r="G861" t="s">
        <v>18</v>
      </c>
      <c r="H861" t="s">
        <v>22</v>
      </c>
      <c r="I861">
        <v>1</v>
      </c>
    </row>
    <row r="862" spans="1:9" ht="12.75">
      <c r="A862">
        <v>861</v>
      </c>
      <c r="B862">
        <f t="shared" si="13"/>
        <v>0.001</v>
      </c>
      <c r="C862" t="s">
        <v>24</v>
      </c>
      <c r="D862" t="s">
        <v>13</v>
      </c>
      <c r="E862" s="1">
        <v>3.77</v>
      </c>
      <c r="F862" t="s">
        <v>10</v>
      </c>
      <c r="G862" t="s">
        <v>22</v>
      </c>
      <c r="H862" t="s">
        <v>20</v>
      </c>
      <c r="I862">
        <v>3</v>
      </c>
    </row>
    <row r="863" spans="1:9" ht="12.75">
      <c r="A863">
        <v>862</v>
      </c>
      <c r="B863">
        <f t="shared" si="13"/>
        <v>0.001</v>
      </c>
      <c r="C863" t="s">
        <v>24</v>
      </c>
      <c r="D863" t="s">
        <v>17</v>
      </c>
      <c r="E863" s="1">
        <v>11.58</v>
      </c>
      <c r="F863" t="s">
        <v>14</v>
      </c>
      <c r="G863" t="s">
        <v>15</v>
      </c>
      <c r="H863" t="s">
        <v>22</v>
      </c>
      <c r="I863">
        <v>2</v>
      </c>
    </row>
    <row r="864" spans="1:9" ht="12.75">
      <c r="A864">
        <v>863</v>
      </c>
      <c r="B864">
        <f t="shared" si="13"/>
        <v>0.001</v>
      </c>
      <c r="C864" t="s">
        <v>24</v>
      </c>
      <c r="D864" t="s">
        <v>13</v>
      </c>
      <c r="E864" s="1">
        <v>14.45</v>
      </c>
      <c r="F864" t="s">
        <v>14</v>
      </c>
      <c r="G864" t="s">
        <v>15</v>
      </c>
      <c r="H864" t="s">
        <v>22</v>
      </c>
      <c r="I864">
        <v>1</v>
      </c>
    </row>
    <row r="865" spans="1:9" ht="12.75">
      <c r="A865">
        <v>864</v>
      </c>
      <c r="B865">
        <f t="shared" si="13"/>
        <v>0.001</v>
      </c>
      <c r="C865" t="s">
        <v>24</v>
      </c>
      <c r="D865" t="s">
        <v>13</v>
      </c>
      <c r="E865" s="1">
        <v>9.6</v>
      </c>
      <c r="F865" t="s">
        <v>21</v>
      </c>
      <c r="G865" t="s">
        <v>15</v>
      </c>
      <c r="H865" t="s">
        <v>20</v>
      </c>
      <c r="I865">
        <v>3</v>
      </c>
    </row>
    <row r="866" spans="1:9" ht="12.75">
      <c r="A866">
        <v>865</v>
      </c>
      <c r="B866">
        <f t="shared" si="13"/>
        <v>0.001</v>
      </c>
      <c r="C866" t="s">
        <v>24</v>
      </c>
      <c r="D866" t="s">
        <v>23</v>
      </c>
      <c r="E866" s="1">
        <v>10.01</v>
      </c>
      <c r="F866" t="s">
        <v>14</v>
      </c>
      <c r="G866" t="s">
        <v>18</v>
      </c>
      <c r="H866" t="s">
        <v>16</v>
      </c>
      <c r="I866">
        <v>2</v>
      </c>
    </row>
    <row r="867" spans="1:9" ht="12.75">
      <c r="A867">
        <v>866</v>
      </c>
      <c r="B867">
        <f t="shared" si="13"/>
        <v>0.001</v>
      </c>
      <c r="C867" t="s">
        <v>24</v>
      </c>
      <c r="D867" t="s">
        <v>13</v>
      </c>
      <c r="E867" s="1">
        <v>4.63</v>
      </c>
      <c r="F867" t="s">
        <v>10</v>
      </c>
      <c r="G867" t="s">
        <v>20</v>
      </c>
      <c r="H867" t="s">
        <v>22</v>
      </c>
      <c r="I867">
        <v>5</v>
      </c>
    </row>
    <row r="868" spans="1:9" ht="12.75">
      <c r="A868">
        <v>867</v>
      </c>
      <c r="B868">
        <f t="shared" si="13"/>
        <v>0.001</v>
      </c>
      <c r="C868" t="s">
        <v>24</v>
      </c>
      <c r="D868" t="s">
        <v>17</v>
      </c>
      <c r="E868" s="1">
        <v>20.19</v>
      </c>
      <c r="F868" t="s">
        <v>21</v>
      </c>
      <c r="G868" t="s">
        <v>15</v>
      </c>
      <c r="H868" t="s">
        <v>19</v>
      </c>
      <c r="I868">
        <v>6</v>
      </c>
    </row>
    <row r="869" spans="1:9" ht="12.75">
      <c r="A869">
        <v>868</v>
      </c>
      <c r="B869">
        <f t="shared" si="13"/>
        <v>0.001</v>
      </c>
      <c r="C869" t="s">
        <v>24</v>
      </c>
      <c r="D869" t="s">
        <v>13</v>
      </c>
      <c r="E869" s="1">
        <v>12.53</v>
      </c>
      <c r="F869" t="s">
        <v>21</v>
      </c>
      <c r="G869" t="s">
        <v>18</v>
      </c>
      <c r="H869" t="s">
        <v>20</v>
      </c>
      <c r="I869">
        <v>4</v>
      </c>
    </row>
    <row r="870" spans="1:9" ht="12.75">
      <c r="A870">
        <v>869</v>
      </c>
      <c r="B870">
        <f t="shared" si="13"/>
        <v>0.001</v>
      </c>
      <c r="C870" t="s">
        <v>24</v>
      </c>
      <c r="D870" t="s">
        <v>17</v>
      </c>
      <c r="E870" s="1">
        <v>13.47</v>
      </c>
      <c r="F870" t="s">
        <v>21</v>
      </c>
      <c r="G870" t="s">
        <v>15</v>
      </c>
      <c r="H870" t="s">
        <v>19</v>
      </c>
      <c r="I870">
        <v>2</v>
      </c>
    </row>
    <row r="871" spans="1:9" ht="12.75">
      <c r="A871">
        <v>870</v>
      </c>
      <c r="B871">
        <f t="shared" si="13"/>
        <v>0.001</v>
      </c>
      <c r="C871" t="s">
        <v>24</v>
      </c>
      <c r="D871" t="s">
        <v>17</v>
      </c>
      <c r="E871" s="1">
        <v>7.42</v>
      </c>
      <c r="F871" t="s">
        <v>21</v>
      </c>
      <c r="G871" t="s">
        <v>15</v>
      </c>
      <c r="H871" t="s">
        <v>19</v>
      </c>
      <c r="I871">
        <v>1</v>
      </c>
    </row>
    <row r="872" spans="1:9" ht="12.75">
      <c r="A872">
        <v>871</v>
      </c>
      <c r="B872">
        <f t="shared" si="13"/>
        <v>0.001</v>
      </c>
      <c r="C872" t="s">
        <v>24</v>
      </c>
      <c r="D872" t="s">
        <v>17</v>
      </c>
      <c r="E872" s="1">
        <v>10.68</v>
      </c>
      <c r="F872" t="s">
        <v>14</v>
      </c>
      <c r="G872" t="s">
        <v>15</v>
      </c>
      <c r="H872" t="s">
        <v>20</v>
      </c>
      <c r="I872">
        <v>0</v>
      </c>
    </row>
    <row r="873" spans="1:9" ht="12.75">
      <c r="A873">
        <v>872</v>
      </c>
      <c r="B873">
        <f t="shared" si="13"/>
        <v>0.001</v>
      </c>
      <c r="C873" t="s">
        <v>24</v>
      </c>
      <c r="D873" t="s">
        <v>13</v>
      </c>
      <c r="E873" s="1">
        <v>26.81</v>
      </c>
      <c r="F873" t="s">
        <v>14</v>
      </c>
      <c r="G873" t="s">
        <v>15</v>
      </c>
      <c r="H873" t="s">
        <v>19</v>
      </c>
      <c r="I873">
        <v>2</v>
      </c>
    </row>
    <row r="874" spans="1:9" ht="12.75">
      <c r="A874">
        <v>873</v>
      </c>
      <c r="B874">
        <f t="shared" si="13"/>
        <v>0.001</v>
      </c>
      <c r="C874" t="s">
        <v>24</v>
      </c>
      <c r="D874" t="s">
        <v>23</v>
      </c>
      <c r="E874" s="1">
        <v>5.73</v>
      </c>
      <c r="F874" t="s">
        <v>14</v>
      </c>
      <c r="G874" t="s">
        <v>18</v>
      </c>
      <c r="H874" t="s">
        <v>16</v>
      </c>
      <c r="I874">
        <v>1</v>
      </c>
    </row>
    <row r="875" spans="1:9" ht="12.75">
      <c r="A875">
        <v>874</v>
      </c>
      <c r="B875">
        <f t="shared" si="13"/>
        <v>0.001</v>
      </c>
      <c r="C875" t="s">
        <v>24</v>
      </c>
      <c r="D875" t="s">
        <v>9</v>
      </c>
      <c r="E875" s="1">
        <v>4.68</v>
      </c>
      <c r="F875" t="s">
        <v>10</v>
      </c>
      <c r="G875" t="s">
        <v>11</v>
      </c>
      <c r="H875" t="s">
        <v>12</v>
      </c>
      <c r="I875">
        <v>7</v>
      </c>
    </row>
    <row r="876" spans="1:9" ht="12.75">
      <c r="A876">
        <v>875</v>
      </c>
      <c r="B876">
        <f t="shared" si="13"/>
        <v>0.001</v>
      </c>
      <c r="C876" t="s">
        <v>24</v>
      </c>
      <c r="D876" t="s">
        <v>17</v>
      </c>
      <c r="E876" s="1">
        <v>8.21</v>
      </c>
      <c r="F876" t="s">
        <v>21</v>
      </c>
      <c r="G876" t="s">
        <v>18</v>
      </c>
      <c r="H876" t="s">
        <v>22</v>
      </c>
      <c r="I876">
        <v>1</v>
      </c>
    </row>
    <row r="877" spans="1:9" ht="12.75">
      <c r="A877">
        <v>876</v>
      </c>
      <c r="B877">
        <f t="shared" si="13"/>
        <v>0.001</v>
      </c>
      <c r="C877" t="s">
        <v>24</v>
      </c>
      <c r="D877" t="s">
        <v>9</v>
      </c>
      <c r="E877" s="1">
        <v>6.97</v>
      </c>
      <c r="F877" t="s">
        <v>21</v>
      </c>
      <c r="G877" t="s">
        <v>18</v>
      </c>
      <c r="H877" t="s">
        <v>19</v>
      </c>
      <c r="I877">
        <v>2</v>
      </c>
    </row>
    <row r="878" spans="1:9" ht="12.75">
      <c r="A878">
        <v>877</v>
      </c>
      <c r="B878">
        <f t="shared" si="13"/>
        <v>0.001</v>
      </c>
      <c r="C878" t="s">
        <v>24</v>
      </c>
      <c r="D878" t="s">
        <v>17</v>
      </c>
      <c r="E878" s="1">
        <v>14.21</v>
      </c>
      <c r="F878" t="s">
        <v>21</v>
      </c>
      <c r="G878" t="s">
        <v>15</v>
      </c>
      <c r="H878" t="s">
        <v>22</v>
      </c>
      <c r="I878">
        <v>1</v>
      </c>
    </row>
    <row r="879" spans="1:9" ht="12.75">
      <c r="A879">
        <v>878</v>
      </c>
      <c r="B879">
        <f t="shared" si="13"/>
        <v>0.001</v>
      </c>
      <c r="C879" t="s">
        <v>24</v>
      </c>
      <c r="D879" t="s">
        <v>9</v>
      </c>
      <c r="E879" s="1">
        <v>3.8</v>
      </c>
      <c r="F879" t="s">
        <v>21</v>
      </c>
      <c r="G879" t="s">
        <v>18</v>
      </c>
      <c r="H879" t="s">
        <v>19</v>
      </c>
      <c r="I879">
        <v>0</v>
      </c>
    </row>
    <row r="880" spans="1:9" ht="12.75">
      <c r="A880">
        <v>879</v>
      </c>
      <c r="B880">
        <f t="shared" si="13"/>
        <v>0.001</v>
      </c>
      <c r="C880" t="s">
        <v>24</v>
      </c>
      <c r="D880" t="s">
        <v>23</v>
      </c>
      <c r="E880" s="1">
        <v>6.16</v>
      </c>
      <c r="F880" t="s">
        <v>21</v>
      </c>
      <c r="G880" t="s">
        <v>20</v>
      </c>
      <c r="H880" t="s">
        <v>20</v>
      </c>
      <c r="I880">
        <v>4</v>
      </c>
    </row>
    <row r="881" spans="1:9" ht="12.75">
      <c r="A881">
        <v>880</v>
      </c>
      <c r="B881">
        <f t="shared" si="13"/>
        <v>0.001</v>
      </c>
      <c r="C881" t="s">
        <v>24</v>
      </c>
      <c r="D881" t="s">
        <v>17</v>
      </c>
      <c r="E881" s="1">
        <v>8.76</v>
      </c>
      <c r="F881" t="s">
        <v>21</v>
      </c>
      <c r="G881" t="s">
        <v>15</v>
      </c>
      <c r="H881" t="s">
        <v>19</v>
      </c>
      <c r="I881">
        <v>3</v>
      </c>
    </row>
    <row r="882" spans="1:9" ht="12.75">
      <c r="A882">
        <v>881</v>
      </c>
      <c r="B882">
        <f t="shared" si="13"/>
        <v>0.001</v>
      </c>
      <c r="C882" t="s">
        <v>24</v>
      </c>
      <c r="D882" t="s">
        <v>13</v>
      </c>
      <c r="E882" s="1">
        <v>13.75</v>
      </c>
      <c r="F882" t="s">
        <v>21</v>
      </c>
      <c r="G882" t="s">
        <v>18</v>
      </c>
      <c r="H882" t="s">
        <v>19</v>
      </c>
      <c r="I882">
        <v>4</v>
      </c>
    </row>
    <row r="883" spans="1:9" ht="12.75">
      <c r="A883">
        <v>882</v>
      </c>
      <c r="B883">
        <f t="shared" si="13"/>
        <v>0.001</v>
      </c>
      <c r="C883" t="s">
        <v>24</v>
      </c>
      <c r="D883" t="s">
        <v>17</v>
      </c>
      <c r="E883" s="1">
        <v>10.29</v>
      </c>
      <c r="F883" t="s">
        <v>21</v>
      </c>
      <c r="G883" t="s">
        <v>18</v>
      </c>
      <c r="H883" t="s">
        <v>19</v>
      </c>
      <c r="I883">
        <v>2</v>
      </c>
    </row>
    <row r="884" spans="1:9" ht="12.75">
      <c r="A884">
        <v>883</v>
      </c>
      <c r="B884">
        <f t="shared" si="13"/>
        <v>0.001</v>
      </c>
      <c r="C884" t="s">
        <v>24</v>
      </c>
      <c r="D884" t="s">
        <v>17</v>
      </c>
      <c r="E884" s="1">
        <v>6.9</v>
      </c>
      <c r="F884" t="s">
        <v>21</v>
      </c>
      <c r="G884" t="s">
        <v>20</v>
      </c>
      <c r="H884" t="s">
        <v>22</v>
      </c>
      <c r="I884">
        <v>5</v>
      </c>
    </row>
    <row r="885" spans="1:9" ht="12.75">
      <c r="A885">
        <v>884</v>
      </c>
      <c r="B885">
        <f t="shared" si="13"/>
        <v>0.001</v>
      </c>
      <c r="C885" t="s">
        <v>24</v>
      </c>
      <c r="D885" t="s">
        <v>17</v>
      </c>
      <c r="E885" s="1">
        <v>15.54</v>
      </c>
      <c r="F885" t="s">
        <v>14</v>
      </c>
      <c r="G885" t="s">
        <v>15</v>
      </c>
      <c r="H885" t="s">
        <v>19</v>
      </c>
      <c r="I885">
        <v>3</v>
      </c>
    </row>
    <row r="886" spans="1:9" ht="12.75">
      <c r="A886">
        <v>885</v>
      </c>
      <c r="B886">
        <f t="shared" si="13"/>
        <v>0.001</v>
      </c>
      <c r="C886" t="s">
        <v>24</v>
      </c>
      <c r="D886" t="s">
        <v>9</v>
      </c>
      <c r="E886" s="1">
        <v>8.42</v>
      </c>
      <c r="F886" t="s">
        <v>10</v>
      </c>
      <c r="G886" t="s">
        <v>15</v>
      </c>
      <c r="H886" t="s">
        <v>19</v>
      </c>
      <c r="I886">
        <v>2</v>
      </c>
    </row>
    <row r="887" spans="1:9" ht="12.75">
      <c r="A887">
        <v>886</v>
      </c>
      <c r="B887">
        <f t="shared" si="13"/>
        <v>0.001</v>
      </c>
      <c r="C887" t="s">
        <v>24</v>
      </c>
      <c r="D887" t="s">
        <v>17</v>
      </c>
      <c r="E887" s="1">
        <v>10.01</v>
      </c>
      <c r="F887" t="s">
        <v>14</v>
      </c>
      <c r="G887" t="s">
        <v>15</v>
      </c>
      <c r="H887" t="s">
        <v>19</v>
      </c>
      <c r="I887">
        <v>3</v>
      </c>
    </row>
    <row r="888" spans="1:9" ht="12.75">
      <c r="A888">
        <v>887</v>
      </c>
      <c r="B888">
        <f t="shared" si="13"/>
        <v>0.001</v>
      </c>
      <c r="C888" t="s">
        <v>24</v>
      </c>
      <c r="D888" t="s">
        <v>17</v>
      </c>
      <c r="E888" s="1">
        <v>13.87</v>
      </c>
      <c r="F888" t="s">
        <v>21</v>
      </c>
      <c r="G888" t="s">
        <v>15</v>
      </c>
      <c r="H888" t="s">
        <v>19</v>
      </c>
      <c r="I888">
        <v>3</v>
      </c>
    </row>
    <row r="889" spans="1:9" ht="12.75">
      <c r="A889">
        <v>888</v>
      </c>
      <c r="B889">
        <f t="shared" si="13"/>
        <v>0.001</v>
      </c>
      <c r="C889" t="s">
        <v>24</v>
      </c>
      <c r="D889" t="s">
        <v>17</v>
      </c>
      <c r="E889" s="1">
        <v>5.2</v>
      </c>
      <c r="F889" t="s">
        <v>10</v>
      </c>
      <c r="G889" t="s">
        <v>20</v>
      </c>
      <c r="H889" t="s">
        <v>19</v>
      </c>
      <c r="I889">
        <v>6</v>
      </c>
    </row>
    <row r="890" spans="1:9" ht="12.75">
      <c r="A890">
        <v>889</v>
      </c>
      <c r="B890">
        <f t="shared" si="13"/>
        <v>0.001</v>
      </c>
      <c r="C890" t="s">
        <v>24</v>
      </c>
      <c r="D890" t="s">
        <v>17</v>
      </c>
      <c r="E890" s="1">
        <v>8.3</v>
      </c>
      <c r="F890" t="s">
        <v>21</v>
      </c>
      <c r="G890" t="s">
        <v>15</v>
      </c>
      <c r="H890" t="s">
        <v>19</v>
      </c>
      <c r="I890">
        <v>1</v>
      </c>
    </row>
    <row r="891" spans="1:9" ht="12.75">
      <c r="A891">
        <v>890</v>
      </c>
      <c r="B891">
        <f t="shared" si="13"/>
        <v>0.001</v>
      </c>
      <c r="C891" t="s">
        <v>24</v>
      </c>
      <c r="D891" t="s">
        <v>13</v>
      </c>
      <c r="E891" s="1">
        <v>14.87</v>
      </c>
      <c r="F891" t="s">
        <v>21</v>
      </c>
      <c r="G891" t="s">
        <v>22</v>
      </c>
      <c r="H891" t="s">
        <v>19</v>
      </c>
      <c r="I891">
        <v>5</v>
      </c>
    </row>
    <row r="892" spans="1:9" ht="12.75">
      <c r="A892">
        <v>891</v>
      </c>
      <c r="B892">
        <f t="shared" si="13"/>
        <v>0.001</v>
      </c>
      <c r="C892" t="s">
        <v>24</v>
      </c>
      <c r="D892" t="s">
        <v>9</v>
      </c>
      <c r="E892" s="1">
        <v>3.38</v>
      </c>
      <c r="F892" t="s">
        <v>21</v>
      </c>
      <c r="G892" t="s">
        <v>18</v>
      </c>
      <c r="H892" t="s">
        <v>19</v>
      </c>
      <c r="I892">
        <v>1</v>
      </c>
    </row>
    <row r="893" spans="1:9" ht="12.75">
      <c r="A893">
        <v>892</v>
      </c>
      <c r="B893">
        <f t="shared" si="13"/>
        <v>0.001</v>
      </c>
      <c r="C893" t="s">
        <v>24</v>
      </c>
      <c r="D893" t="s">
        <v>9</v>
      </c>
      <c r="E893" s="1">
        <v>3.77</v>
      </c>
      <c r="F893" t="s">
        <v>10</v>
      </c>
      <c r="G893" t="s">
        <v>11</v>
      </c>
      <c r="H893" t="s">
        <v>12</v>
      </c>
      <c r="I893">
        <v>8</v>
      </c>
    </row>
    <row r="894" spans="1:9" ht="12.75">
      <c r="A894">
        <v>893</v>
      </c>
      <c r="B894">
        <f t="shared" si="13"/>
        <v>0.001</v>
      </c>
      <c r="C894" t="s">
        <v>24</v>
      </c>
      <c r="D894" t="s">
        <v>13</v>
      </c>
      <c r="E894" s="1">
        <v>14.1</v>
      </c>
      <c r="F894" t="s">
        <v>21</v>
      </c>
      <c r="G894" t="s">
        <v>15</v>
      </c>
      <c r="H894" t="s">
        <v>19</v>
      </c>
      <c r="I894">
        <v>1</v>
      </c>
    </row>
    <row r="895" spans="1:9" ht="12.75">
      <c r="A895">
        <v>894</v>
      </c>
      <c r="B895">
        <f t="shared" si="13"/>
        <v>0.001</v>
      </c>
      <c r="C895" t="s">
        <v>24</v>
      </c>
      <c r="D895" t="s">
        <v>23</v>
      </c>
      <c r="E895" s="1">
        <v>5.93</v>
      </c>
      <c r="F895" t="s">
        <v>14</v>
      </c>
      <c r="G895" t="s">
        <v>22</v>
      </c>
      <c r="H895" t="s">
        <v>16</v>
      </c>
      <c r="I895">
        <v>2</v>
      </c>
    </row>
    <row r="896" spans="1:9" ht="12.75">
      <c r="A896">
        <v>895</v>
      </c>
      <c r="B896">
        <f t="shared" si="13"/>
        <v>0.001</v>
      </c>
      <c r="C896" t="s">
        <v>24</v>
      </c>
      <c r="D896" t="s">
        <v>9</v>
      </c>
      <c r="E896" s="1">
        <v>7.85</v>
      </c>
      <c r="F896" t="s">
        <v>21</v>
      </c>
      <c r="G896" t="s">
        <v>18</v>
      </c>
      <c r="H896" t="s">
        <v>19</v>
      </c>
      <c r="I896">
        <v>5</v>
      </c>
    </row>
    <row r="897" spans="1:9" ht="12.75">
      <c r="A897">
        <v>896</v>
      </c>
      <c r="B897">
        <f t="shared" si="13"/>
        <v>0.001</v>
      </c>
      <c r="C897" t="s">
        <v>24</v>
      </c>
      <c r="D897" t="s">
        <v>9</v>
      </c>
      <c r="E897" s="1">
        <v>3.43</v>
      </c>
      <c r="F897" t="s">
        <v>21</v>
      </c>
      <c r="G897" t="s">
        <v>20</v>
      </c>
      <c r="H897" t="s">
        <v>19</v>
      </c>
      <c r="I897">
        <v>3</v>
      </c>
    </row>
    <row r="898" spans="1:9" ht="12.75">
      <c r="A898">
        <v>897</v>
      </c>
      <c r="B898">
        <f t="shared" si="13"/>
        <v>0.001</v>
      </c>
      <c r="C898" t="s">
        <v>24</v>
      </c>
      <c r="D898" t="s">
        <v>13</v>
      </c>
      <c r="E898" s="1">
        <v>9.19</v>
      </c>
      <c r="F898" t="s">
        <v>10</v>
      </c>
      <c r="G898" t="s">
        <v>20</v>
      </c>
      <c r="H898" t="s">
        <v>19</v>
      </c>
      <c r="I898">
        <v>7</v>
      </c>
    </row>
    <row r="899" spans="1:9" ht="12.75">
      <c r="A899">
        <v>898</v>
      </c>
      <c r="B899">
        <f aca="true" t="shared" si="14" ref="B899:B962">1/1000</f>
        <v>0.001</v>
      </c>
      <c r="C899" t="s">
        <v>24</v>
      </c>
      <c r="D899" t="s">
        <v>13</v>
      </c>
      <c r="E899" s="1">
        <v>10.78</v>
      </c>
      <c r="F899" t="s">
        <v>14</v>
      </c>
      <c r="G899" t="s">
        <v>15</v>
      </c>
      <c r="H899" t="s">
        <v>22</v>
      </c>
      <c r="I899">
        <v>2</v>
      </c>
    </row>
    <row r="900" spans="1:9" ht="12.75">
      <c r="A900">
        <v>899</v>
      </c>
      <c r="B900">
        <f t="shared" si="14"/>
        <v>0.001</v>
      </c>
      <c r="C900" t="s">
        <v>24</v>
      </c>
      <c r="D900" t="s">
        <v>9</v>
      </c>
      <c r="E900" s="1">
        <v>7.57</v>
      </c>
      <c r="F900" t="s">
        <v>10</v>
      </c>
      <c r="G900" t="s">
        <v>20</v>
      </c>
      <c r="H900" t="s">
        <v>19</v>
      </c>
      <c r="I900">
        <v>4</v>
      </c>
    </row>
    <row r="901" spans="1:9" ht="12.75">
      <c r="A901">
        <v>900</v>
      </c>
      <c r="B901">
        <f t="shared" si="14"/>
        <v>0.001</v>
      </c>
      <c r="C901" t="s">
        <v>24</v>
      </c>
      <c r="D901" t="s">
        <v>17</v>
      </c>
      <c r="E901" s="1">
        <v>11.78</v>
      </c>
      <c r="F901" t="s">
        <v>10</v>
      </c>
      <c r="G901" t="s">
        <v>22</v>
      </c>
      <c r="H901" t="s">
        <v>19</v>
      </c>
      <c r="I901">
        <v>5</v>
      </c>
    </row>
    <row r="902" spans="1:9" ht="12.75">
      <c r="A902">
        <v>901</v>
      </c>
      <c r="B902">
        <f t="shared" si="14"/>
        <v>0.001</v>
      </c>
      <c r="C902" t="s">
        <v>24</v>
      </c>
      <c r="D902" t="s">
        <v>13</v>
      </c>
      <c r="E902" s="1">
        <v>14.63</v>
      </c>
      <c r="F902" t="s">
        <v>14</v>
      </c>
      <c r="G902" t="s">
        <v>15</v>
      </c>
      <c r="H902" t="s">
        <v>19</v>
      </c>
      <c r="I902">
        <v>1</v>
      </c>
    </row>
    <row r="903" spans="1:9" ht="12.75">
      <c r="A903">
        <v>902</v>
      </c>
      <c r="B903">
        <f t="shared" si="14"/>
        <v>0.001</v>
      </c>
      <c r="C903" t="s">
        <v>24</v>
      </c>
      <c r="D903" t="s">
        <v>17</v>
      </c>
      <c r="E903" s="1">
        <v>6.36</v>
      </c>
      <c r="F903" t="s">
        <v>21</v>
      </c>
      <c r="G903" t="s">
        <v>18</v>
      </c>
      <c r="H903" t="s">
        <v>19</v>
      </c>
      <c r="I903">
        <v>1</v>
      </c>
    </row>
    <row r="904" spans="1:9" ht="12.75">
      <c r="A904">
        <v>903</v>
      </c>
      <c r="B904">
        <f t="shared" si="14"/>
        <v>0.001</v>
      </c>
      <c r="C904" t="s">
        <v>24</v>
      </c>
      <c r="D904" t="s">
        <v>17</v>
      </c>
      <c r="E904" s="1">
        <v>4.04</v>
      </c>
      <c r="F904" t="s">
        <v>10</v>
      </c>
      <c r="G904" t="s">
        <v>11</v>
      </c>
      <c r="H904" t="s">
        <v>12</v>
      </c>
      <c r="I904">
        <v>4</v>
      </c>
    </row>
    <row r="905" spans="1:9" ht="12.75">
      <c r="A905">
        <v>904</v>
      </c>
      <c r="B905">
        <f t="shared" si="14"/>
        <v>0.001</v>
      </c>
      <c r="C905" t="s">
        <v>24</v>
      </c>
      <c r="D905" t="s">
        <v>13</v>
      </c>
      <c r="E905" s="1">
        <v>5.67</v>
      </c>
      <c r="F905" t="s">
        <v>10</v>
      </c>
      <c r="G905" t="s">
        <v>20</v>
      </c>
      <c r="H905" t="s">
        <v>19</v>
      </c>
      <c r="I905">
        <v>4</v>
      </c>
    </row>
    <row r="906" spans="1:9" ht="12.75">
      <c r="A906">
        <v>905</v>
      </c>
      <c r="B906">
        <f t="shared" si="14"/>
        <v>0.001</v>
      </c>
      <c r="C906" t="s">
        <v>24</v>
      </c>
      <c r="D906" t="s">
        <v>17</v>
      </c>
      <c r="E906" s="1">
        <v>7.65</v>
      </c>
      <c r="F906" t="s">
        <v>21</v>
      </c>
      <c r="G906" t="s">
        <v>18</v>
      </c>
      <c r="H906" t="s">
        <v>19</v>
      </c>
      <c r="I906">
        <v>1</v>
      </c>
    </row>
    <row r="907" spans="1:9" ht="12.75">
      <c r="A907">
        <v>906</v>
      </c>
      <c r="B907">
        <f t="shared" si="14"/>
        <v>0.001</v>
      </c>
      <c r="C907" t="s">
        <v>24</v>
      </c>
      <c r="D907" t="s">
        <v>17</v>
      </c>
      <c r="E907" s="1">
        <v>13.41</v>
      </c>
      <c r="F907" t="s">
        <v>21</v>
      </c>
      <c r="G907" t="s">
        <v>15</v>
      </c>
      <c r="H907" t="s">
        <v>19</v>
      </c>
      <c r="I907">
        <v>1</v>
      </c>
    </row>
    <row r="908" spans="1:9" ht="12.75">
      <c r="A908">
        <v>907</v>
      </c>
      <c r="B908">
        <f t="shared" si="14"/>
        <v>0.001</v>
      </c>
      <c r="C908" t="s">
        <v>24</v>
      </c>
      <c r="D908" t="s">
        <v>17</v>
      </c>
      <c r="E908" s="1">
        <v>11.02</v>
      </c>
      <c r="F908" t="s">
        <v>21</v>
      </c>
      <c r="G908" t="s">
        <v>15</v>
      </c>
      <c r="H908" t="s">
        <v>19</v>
      </c>
      <c r="I908">
        <v>3</v>
      </c>
    </row>
    <row r="909" spans="1:9" ht="12.75">
      <c r="A909">
        <v>908</v>
      </c>
      <c r="B909">
        <f t="shared" si="14"/>
        <v>0.001</v>
      </c>
      <c r="C909" t="s">
        <v>24</v>
      </c>
      <c r="D909" t="s">
        <v>9</v>
      </c>
      <c r="E909" s="1">
        <v>3.04</v>
      </c>
      <c r="F909" t="s">
        <v>10</v>
      </c>
      <c r="G909" t="s">
        <v>18</v>
      </c>
      <c r="H909" t="s">
        <v>12</v>
      </c>
      <c r="I909">
        <v>1</v>
      </c>
    </row>
    <row r="910" spans="1:9" ht="12.75">
      <c r="A910">
        <v>909</v>
      </c>
      <c r="B910">
        <f t="shared" si="14"/>
        <v>0.001</v>
      </c>
      <c r="C910" t="s">
        <v>24</v>
      </c>
      <c r="D910" t="s">
        <v>9</v>
      </c>
      <c r="E910" s="1">
        <v>3.4</v>
      </c>
      <c r="F910" t="s">
        <v>10</v>
      </c>
      <c r="G910" t="s">
        <v>18</v>
      </c>
      <c r="H910" t="s">
        <v>19</v>
      </c>
      <c r="I910">
        <v>2</v>
      </c>
    </row>
    <row r="911" spans="1:9" ht="12.75">
      <c r="A911">
        <v>910</v>
      </c>
      <c r="B911">
        <f t="shared" si="14"/>
        <v>0.001</v>
      </c>
      <c r="C911" t="s">
        <v>24</v>
      </c>
      <c r="D911" t="s">
        <v>17</v>
      </c>
      <c r="E911" s="1">
        <v>14.63</v>
      </c>
      <c r="F911" t="s">
        <v>21</v>
      </c>
      <c r="G911" t="s">
        <v>15</v>
      </c>
      <c r="H911" t="s">
        <v>19</v>
      </c>
      <c r="I911">
        <v>3</v>
      </c>
    </row>
    <row r="912" spans="1:9" ht="12.75">
      <c r="A912">
        <v>911</v>
      </c>
      <c r="B912">
        <f t="shared" si="14"/>
        <v>0.001</v>
      </c>
      <c r="C912" t="s">
        <v>24</v>
      </c>
      <c r="D912" t="s">
        <v>9</v>
      </c>
      <c r="E912" s="1">
        <v>5.8</v>
      </c>
      <c r="F912" t="s">
        <v>21</v>
      </c>
      <c r="G912" t="s">
        <v>15</v>
      </c>
      <c r="H912" t="s">
        <v>19</v>
      </c>
      <c r="I912">
        <v>1</v>
      </c>
    </row>
    <row r="913" spans="1:9" ht="12.75">
      <c r="A913">
        <v>912</v>
      </c>
      <c r="B913">
        <f t="shared" si="14"/>
        <v>0.001</v>
      </c>
      <c r="C913" t="s">
        <v>24</v>
      </c>
      <c r="D913" t="s">
        <v>13</v>
      </c>
      <c r="E913" s="1">
        <v>16.29</v>
      </c>
      <c r="F913" t="s">
        <v>21</v>
      </c>
      <c r="G913" t="s">
        <v>18</v>
      </c>
      <c r="H913" t="s">
        <v>22</v>
      </c>
      <c r="I913">
        <v>4</v>
      </c>
    </row>
    <row r="914" spans="1:9" ht="12.75">
      <c r="A914">
        <v>913</v>
      </c>
      <c r="B914">
        <f t="shared" si="14"/>
        <v>0.001</v>
      </c>
      <c r="C914" t="s">
        <v>24</v>
      </c>
      <c r="D914" t="s">
        <v>9</v>
      </c>
      <c r="E914" s="1">
        <v>6.93</v>
      </c>
      <c r="F914" t="s">
        <v>10</v>
      </c>
      <c r="G914" t="s">
        <v>20</v>
      </c>
      <c r="H914" t="s">
        <v>19</v>
      </c>
      <c r="I914">
        <v>7</v>
      </c>
    </row>
    <row r="915" spans="1:9" ht="12.75">
      <c r="A915">
        <v>914</v>
      </c>
      <c r="B915">
        <f t="shared" si="14"/>
        <v>0.001</v>
      </c>
      <c r="C915" t="s">
        <v>24</v>
      </c>
      <c r="D915" t="s">
        <v>9</v>
      </c>
      <c r="E915" s="1">
        <v>4.82</v>
      </c>
      <c r="F915" t="s">
        <v>10</v>
      </c>
      <c r="G915" t="s">
        <v>20</v>
      </c>
      <c r="H915" t="s">
        <v>12</v>
      </c>
      <c r="I915">
        <v>7</v>
      </c>
    </row>
    <row r="916" spans="1:9" ht="12.75">
      <c r="A916">
        <v>915</v>
      </c>
      <c r="B916">
        <f t="shared" si="14"/>
        <v>0.001</v>
      </c>
      <c r="C916" t="s">
        <v>24</v>
      </c>
      <c r="D916" t="s">
        <v>9</v>
      </c>
      <c r="E916" s="1">
        <v>4.35</v>
      </c>
      <c r="F916" t="s">
        <v>10</v>
      </c>
      <c r="G916" t="s">
        <v>20</v>
      </c>
      <c r="H916" t="s">
        <v>12</v>
      </c>
      <c r="I916">
        <v>7</v>
      </c>
    </row>
    <row r="917" spans="1:9" ht="12.75">
      <c r="A917">
        <v>916</v>
      </c>
      <c r="B917">
        <f t="shared" si="14"/>
        <v>0.001</v>
      </c>
      <c r="C917" t="s">
        <v>24</v>
      </c>
      <c r="D917" t="s">
        <v>17</v>
      </c>
      <c r="E917" s="1">
        <v>10.39</v>
      </c>
      <c r="F917" t="s">
        <v>21</v>
      </c>
      <c r="G917" t="s">
        <v>18</v>
      </c>
      <c r="H917" t="s">
        <v>19</v>
      </c>
      <c r="I917">
        <v>4</v>
      </c>
    </row>
    <row r="918" spans="1:9" ht="12.75">
      <c r="A918">
        <v>917</v>
      </c>
      <c r="B918">
        <f t="shared" si="14"/>
        <v>0.001</v>
      </c>
      <c r="C918" t="s">
        <v>24</v>
      </c>
      <c r="D918" t="s">
        <v>9</v>
      </c>
      <c r="E918" s="1">
        <v>2.92</v>
      </c>
      <c r="F918" t="s">
        <v>10</v>
      </c>
      <c r="G918" t="s">
        <v>11</v>
      </c>
      <c r="H918" t="s">
        <v>12</v>
      </c>
      <c r="I918">
        <v>6</v>
      </c>
    </row>
    <row r="919" spans="1:9" ht="12.75">
      <c r="A919">
        <v>918</v>
      </c>
      <c r="B919">
        <f t="shared" si="14"/>
        <v>0.001</v>
      </c>
      <c r="C919" t="s">
        <v>24</v>
      </c>
      <c r="D919" t="s">
        <v>9</v>
      </c>
      <c r="E919" s="1">
        <v>9.19</v>
      </c>
      <c r="F919" t="s">
        <v>21</v>
      </c>
      <c r="G919" t="s">
        <v>22</v>
      </c>
      <c r="H919" t="s">
        <v>19</v>
      </c>
      <c r="I919">
        <v>5</v>
      </c>
    </row>
    <row r="920" spans="1:9" ht="12.75">
      <c r="A920">
        <v>919</v>
      </c>
      <c r="B920">
        <f t="shared" si="14"/>
        <v>0.001</v>
      </c>
      <c r="C920" t="s">
        <v>24</v>
      </c>
      <c r="D920" t="s">
        <v>17</v>
      </c>
      <c r="E920" s="1">
        <v>5.51</v>
      </c>
      <c r="F920" t="s">
        <v>10</v>
      </c>
      <c r="G920" t="s">
        <v>20</v>
      </c>
      <c r="H920" t="s">
        <v>19</v>
      </c>
      <c r="I920">
        <v>5</v>
      </c>
    </row>
    <row r="921" spans="1:9" ht="12.75">
      <c r="A921">
        <v>920</v>
      </c>
      <c r="B921">
        <f t="shared" si="14"/>
        <v>0.001</v>
      </c>
      <c r="C921" t="s">
        <v>24</v>
      </c>
      <c r="D921" t="s">
        <v>17</v>
      </c>
      <c r="E921" s="1">
        <v>12.63</v>
      </c>
      <c r="F921" t="s">
        <v>14</v>
      </c>
      <c r="G921" t="s">
        <v>15</v>
      </c>
      <c r="H921" t="s">
        <v>16</v>
      </c>
      <c r="I921">
        <v>4</v>
      </c>
    </row>
    <row r="922" spans="1:9" ht="12.75">
      <c r="A922">
        <v>921</v>
      </c>
      <c r="B922">
        <f t="shared" si="14"/>
        <v>0.001</v>
      </c>
      <c r="C922" t="s">
        <v>24</v>
      </c>
      <c r="D922" t="s">
        <v>9</v>
      </c>
      <c r="E922" s="1">
        <v>6.19</v>
      </c>
      <c r="F922" t="s">
        <v>21</v>
      </c>
      <c r="G922" t="s">
        <v>15</v>
      </c>
      <c r="H922" t="s">
        <v>19</v>
      </c>
      <c r="I922">
        <v>2</v>
      </c>
    </row>
    <row r="923" spans="1:9" ht="12.75">
      <c r="A923">
        <v>922</v>
      </c>
      <c r="B923">
        <f t="shared" si="14"/>
        <v>0.001</v>
      </c>
      <c r="C923" t="s">
        <v>24</v>
      </c>
      <c r="D923" t="s">
        <v>23</v>
      </c>
      <c r="E923" s="1">
        <v>7.34</v>
      </c>
      <c r="F923" t="s">
        <v>21</v>
      </c>
      <c r="G923" t="s">
        <v>18</v>
      </c>
      <c r="H923" t="s">
        <v>22</v>
      </c>
      <c r="I923">
        <v>1</v>
      </c>
    </row>
    <row r="924" spans="1:9" ht="12.75">
      <c r="A924">
        <v>923</v>
      </c>
      <c r="B924">
        <f t="shared" si="14"/>
        <v>0.001</v>
      </c>
      <c r="C924" t="s">
        <v>24</v>
      </c>
      <c r="D924" t="s">
        <v>9</v>
      </c>
      <c r="E924" s="1">
        <v>7.34</v>
      </c>
      <c r="F924" t="s">
        <v>10</v>
      </c>
      <c r="G924" t="s">
        <v>22</v>
      </c>
      <c r="H924" t="s">
        <v>19</v>
      </c>
      <c r="I924">
        <v>4</v>
      </c>
    </row>
    <row r="925" spans="1:9" ht="12.75">
      <c r="A925">
        <v>924</v>
      </c>
      <c r="B925">
        <f t="shared" si="14"/>
        <v>0.001</v>
      </c>
      <c r="C925" t="s">
        <v>24</v>
      </c>
      <c r="D925" t="s">
        <v>17</v>
      </c>
      <c r="E925" s="1">
        <v>2.36</v>
      </c>
      <c r="F925" t="s">
        <v>10</v>
      </c>
      <c r="G925" t="s">
        <v>11</v>
      </c>
      <c r="H925" t="s">
        <v>19</v>
      </c>
      <c r="I925">
        <v>7</v>
      </c>
    </row>
    <row r="926" spans="1:9" ht="12.75">
      <c r="A926">
        <v>925</v>
      </c>
      <c r="B926">
        <f t="shared" si="14"/>
        <v>0.001</v>
      </c>
      <c r="C926" t="s">
        <v>24</v>
      </c>
      <c r="D926" t="s">
        <v>13</v>
      </c>
      <c r="E926" s="1">
        <v>15.05</v>
      </c>
      <c r="F926" t="s">
        <v>14</v>
      </c>
      <c r="G926" t="s">
        <v>15</v>
      </c>
      <c r="H926" t="s">
        <v>22</v>
      </c>
      <c r="I926">
        <v>0</v>
      </c>
    </row>
    <row r="927" spans="1:9" ht="12.75">
      <c r="A927">
        <v>926</v>
      </c>
      <c r="B927">
        <f t="shared" si="14"/>
        <v>0.001</v>
      </c>
      <c r="C927" t="s">
        <v>24</v>
      </c>
      <c r="D927" t="s">
        <v>17</v>
      </c>
      <c r="E927" s="1">
        <v>6.26</v>
      </c>
      <c r="F927" t="s">
        <v>21</v>
      </c>
      <c r="G927" t="s">
        <v>15</v>
      </c>
      <c r="H927" t="s">
        <v>19</v>
      </c>
      <c r="I927">
        <v>5</v>
      </c>
    </row>
    <row r="928" spans="1:9" ht="12.75">
      <c r="A928">
        <v>927</v>
      </c>
      <c r="B928">
        <f t="shared" si="14"/>
        <v>0.001</v>
      </c>
      <c r="C928" t="s">
        <v>24</v>
      </c>
      <c r="D928" t="s">
        <v>9</v>
      </c>
      <c r="E928" s="1">
        <v>1.93</v>
      </c>
      <c r="F928" t="s">
        <v>10</v>
      </c>
      <c r="G928" t="s">
        <v>20</v>
      </c>
      <c r="H928" t="s">
        <v>19</v>
      </c>
      <c r="I928">
        <v>3</v>
      </c>
    </row>
    <row r="929" spans="1:9" ht="12.75">
      <c r="A929">
        <v>928</v>
      </c>
      <c r="B929">
        <f t="shared" si="14"/>
        <v>0.001</v>
      </c>
      <c r="C929" t="s">
        <v>24</v>
      </c>
      <c r="D929" t="s">
        <v>13</v>
      </c>
      <c r="E929" s="1">
        <v>6.33</v>
      </c>
      <c r="F929" t="s">
        <v>10</v>
      </c>
      <c r="G929" t="s">
        <v>11</v>
      </c>
      <c r="H929" t="s">
        <v>20</v>
      </c>
      <c r="I929">
        <v>6</v>
      </c>
    </row>
    <row r="930" spans="1:9" ht="12.75">
      <c r="A930">
        <v>929</v>
      </c>
      <c r="B930">
        <f t="shared" si="14"/>
        <v>0.001</v>
      </c>
      <c r="C930" t="s">
        <v>24</v>
      </c>
      <c r="D930" t="s">
        <v>17</v>
      </c>
      <c r="E930" s="1">
        <v>10.1</v>
      </c>
      <c r="F930" t="s">
        <v>21</v>
      </c>
      <c r="G930" t="s">
        <v>18</v>
      </c>
      <c r="H930" t="s">
        <v>19</v>
      </c>
      <c r="I930">
        <v>2</v>
      </c>
    </row>
    <row r="931" spans="1:9" ht="12.75">
      <c r="A931">
        <v>930</v>
      </c>
      <c r="B931">
        <f t="shared" si="14"/>
        <v>0.001</v>
      </c>
      <c r="C931" t="s">
        <v>24</v>
      </c>
      <c r="D931" t="s">
        <v>17</v>
      </c>
      <c r="E931" s="1">
        <v>13.47</v>
      </c>
      <c r="F931" t="s">
        <v>14</v>
      </c>
      <c r="G931" t="s">
        <v>18</v>
      </c>
      <c r="H931" t="s">
        <v>22</v>
      </c>
      <c r="I931">
        <v>4</v>
      </c>
    </row>
    <row r="932" spans="1:9" ht="12.75">
      <c r="A932">
        <v>931</v>
      </c>
      <c r="B932">
        <f t="shared" si="14"/>
        <v>0.001</v>
      </c>
      <c r="C932" t="s">
        <v>24</v>
      </c>
      <c r="D932" t="s">
        <v>9</v>
      </c>
      <c r="E932" s="1">
        <v>5.83</v>
      </c>
      <c r="F932" t="s">
        <v>10</v>
      </c>
      <c r="G932" t="s">
        <v>18</v>
      </c>
      <c r="H932" t="s">
        <v>12</v>
      </c>
      <c r="I932">
        <v>3</v>
      </c>
    </row>
    <row r="933" spans="1:9" ht="12.75">
      <c r="A933">
        <v>932</v>
      </c>
      <c r="B933">
        <f t="shared" si="14"/>
        <v>0.001</v>
      </c>
      <c r="C933" t="s">
        <v>24</v>
      </c>
      <c r="D933" t="s">
        <v>13</v>
      </c>
      <c r="E933" s="1">
        <v>9.6</v>
      </c>
      <c r="F933" t="s">
        <v>14</v>
      </c>
      <c r="G933" t="s">
        <v>18</v>
      </c>
      <c r="H933" t="s">
        <v>20</v>
      </c>
      <c r="I933">
        <v>4</v>
      </c>
    </row>
    <row r="934" spans="1:9" ht="12.75">
      <c r="A934">
        <v>933</v>
      </c>
      <c r="B934">
        <f t="shared" si="14"/>
        <v>0.001</v>
      </c>
      <c r="C934" t="s">
        <v>24</v>
      </c>
      <c r="D934" t="s">
        <v>13</v>
      </c>
      <c r="E934" s="1">
        <v>12.63</v>
      </c>
      <c r="F934" t="s">
        <v>14</v>
      </c>
      <c r="G934" t="s">
        <v>15</v>
      </c>
      <c r="H934" t="s">
        <v>16</v>
      </c>
      <c r="I934">
        <v>1</v>
      </c>
    </row>
    <row r="935" spans="1:9" ht="12.75">
      <c r="A935">
        <v>934</v>
      </c>
      <c r="B935">
        <f t="shared" si="14"/>
        <v>0.001</v>
      </c>
      <c r="C935" t="s">
        <v>24</v>
      </c>
      <c r="D935" t="s">
        <v>13</v>
      </c>
      <c r="E935" s="1">
        <v>5.67</v>
      </c>
      <c r="F935" t="s">
        <v>21</v>
      </c>
      <c r="G935" t="s">
        <v>22</v>
      </c>
      <c r="H935" t="s">
        <v>22</v>
      </c>
      <c r="I935">
        <v>3</v>
      </c>
    </row>
    <row r="936" spans="1:9" ht="12.75">
      <c r="A936">
        <v>935</v>
      </c>
      <c r="B936">
        <f t="shared" si="14"/>
        <v>0.001</v>
      </c>
      <c r="C936" t="s">
        <v>24</v>
      </c>
      <c r="D936" t="s">
        <v>17</v>
      </c>
      <c r="E936" s="1">
        <v>6.47</v>
      </c>
      <c r="F936" t="s">
        <v>10</v>
      </c>
      <c r="G936" t="s">
        <v>20</v>
      </c>
      <c r="H936" t="s">
        <v>19</v>
      </c>
      <c r="I936">
        <v>6</v>
      </c>
    </row>
    <row r="937" spans="1:9" ht="12.75">
      <c r="A937">
        <v>936</v>
      </c>
      <c r="B937">
        <f t="shared" si="14"/>
        <v>0.001</v>
      </c>
      <c r="C937" t="s">
        <v>24</v>
      </c>
      <c r="D937" t="s">
        <v>13</v>
      </c>
      <c r="E937" s="1">
        <v>14.81</v>
      </c>
      <c r="F937" t="s">
        <v>14</v>
      </c>
      <c r="G937" t="s">
        <v>15</v>
      </c>
      <c r="H937" t="s">
        <v>22</v>
      </c>
      <c r="I937">
        <v>2</v>
      </c>
    </row>
    <row r="938" spans="1:9" ht="12.75">
      <c r="A938">
        <v>937</v>
      </c>
      <c r="B938">
        <f t="shared" si="14"/>
        <v>0.001</v>
      </c>
      <c r="C938" t="s">
        <v>24</v>
      </c>
      <c r="D938" t="s">
        <v>9</v>
      </c>
      <c r="E938" s="1">
        <v>9.69</v>
      </c>
      <c r="F938" t="s">
        <v>10</v>
      </c>
      <c r="G938" t="s">
        <v>22</v>
      </c>
      <c r="H938" t="s">
        <v>19</v>
      </c>
      <c r="I938">
        <v>5</v>
      </c>
    </row>
    <row r="939" spans="1:9" ht="12.75">
      <c r="A939">
        <v>938</v>
      </c>
      <c r="B939">
        <f t="shared" si="14"/>
        <v>0.001</v>
      </c>
      <c r="C939" t="s">
        <v>24</v>
      </c>
      <c r="D939" t="s">
        <v>17</v>
      </c>
      <c r="E939" s="1">
        <v>8.13</v>
      </c>
      <c r="F939" t="s">
        <v>21</v>
      </c>
      <c r="G939" t="s">
        <v>18</v>
      </c>
      <c r="H939" t="s">
        <v>19</v>
      </c>
      <c r="I939">
        <v>1</v>
      </c>
    </row>
    <row r="940" spans="1:9" ht="12.75">
      <c r="A940">
        <v>939</v>
      </c>
      <c r="B940">
        <f t="shared" si="14"/>
        <v>0.001</v>
      </c>
      <c r="C940" t="s">
        <v>24</v>
      </c>
      <c r="D940" t="s">
        <v>17</v>
      </c>
      <c r="E940" s="1">
        <v>4.97</v>
      </c>
      <c r="F940" t="s">
        <v>10</v>
      </c>
      <c r="G940" t="s">
        <v>20</v>
      </c>
      <c r="H940" t="s">
        <v>19</v>
      </c>
      <c r="I940">
        <v>4</v>
      </c>
    </row>
    <row r="941" spans="1:9" ht="12.75">
      <c r="A941">
        <v>940</v>
      </c>
      <c r="B941">
        <f t="shared" si="14"/>
        <v>0.001</v>
      </c>
      <c r="C941" t="s">
        <v>24</v>
      </c>
      <c r="D941" t="s">
        <v>17</v>
      </c>
      <c r="E941" s="1">
        <v>14.27</v>
      </c>
      <c r="F941" t="s">
        <v>21</v>
      </c>
      <c r="G941" t="s">
        <v>15</v>
      </c>
      <c r="H941" t="s">
        <v>19</v>
      </c>
      <c r="I941">
        <v>2</v>
      </c>
    </row>
    <row r="942" spans="1:9" ht="12.75">
      <c r="A942">
        <v>941</v>
      </c>
      <c r="B942">
        <f t="shared" si="14"/>
        <v>0.001</v>
      </c>
      <c r="C942" t="s">
        <v>24</v>
      </c>
      <c r="D942" t="s">
        <v>17</v>
      </c>
      <c r="E942" s="1">
        <v>3.77</v>
      </c>
      <c r="F942" t="s">
        <v>10</v>
      </c>
      <c r="G942" t="s">
        <v>20</v>
      </c>
      <c r="H942" t="s">
        <v>19</v>
      </c>
      <c r="I942">
        <v>5</v>
      </c>
    </row>
    <row r="943" spans="1:9" ht="12.75">
      <c r="A943">
        <v>942</v>
      </c>
      <c r="B943">
        <f t="shared" si="14"/>
        <v>0.001</v>
      </c>
      <c r="C943" t="s">
        <v>24</v>
      </c>
      <c r="D943" t="s">
        <v>17</v>
      </c>
      <c r="E943" s="1">
        <v>6.03</v>
      </c>
      <c r="F943" t="s">
        <v>10</v>
      </c>
      <c r="G943" t="s">
        <v>20</v>
      </c>
      <c r="H943" t="s">
        <v>12</v>
      </c>
      <c r="I943">
        <v>6</v>
      </c>
    </row>
    <row r="944" spans="1:9" ht="12.75">
      <c r="A944">
        <v>943</v>
      </c>
      <c r="B944">
        <f t="shared" si="14"/>
        <v>0.001</v>
      </c>
      <c r="C944" t="s">
        <v>24</v>
      </c>
      <c r="D944" t="s">
        <v>17</v>
      </c>
      <c r="E944" s="1">
        <v>9.37</v>
      </c>
      <c r="F944" t="s">
        <v>14</v>
      </c>
      <c r="G944" t="s">
        <v>15</v>
      </c>
      <c r="H944" t="s">
        <v>19</v>
      </c>
      <c r="I944">
        <v>1</v>
      </c>
    </row>
    <row r="945" spans="1:9" ht="12.75">
      <c r="A945">
        <v>944</v>
      </c>
      <c r="B945">
        <f t="shared" si="14"/>
        <v>0.001</v>
      </c>
      <c r="C945" t="s">
        <v>24</v>
      </c>
      <c r="D945" t="s">
        <v>17</v>
      </c>
      <c r="E945" s="1">
        <v>3.63</v>
      </c>
      <c r="F945" t="s">
        <v>21</v>
      </c>
      <c r="G945" t="s">
        <v>20</v>
      </c>
      <c r="H945" t="s">
        <v>19</v>
      </c>
      <c r="I945">
        <v>3</v>
      </c>
    </row>
    <row r="946" spans="1:9" ht="12.75">
      <c r="A946">
        <v>945</v>
      </c>
      <c r="B946">
        <f t="shared" si="14"/>
        <v>0.001</v>
      </c>
      <c r="C946" t="s">
        <v>24</v>
      </c>
      <c r="D946" t="s">
        <v>13</v>
      </c>
      <c r="E946" s="1">
        <v>8.09</v>
      </c>
      <c r="F946" t="s">
        <v>21</v>
      </c>
      <c r="G946" t="s">
        <v>20</v>
      </c>
      <c r="H946" t="s">
        <v>20</v>
      </c>
      <c r="I946">
        <v>5</v>
      </c>
    </row>
    <row r="947" spans="1:9" ht="12.75">
      <c r="A947">
        <v>946</v>
      </c>
      <c r="B947">
        <f t="shared" si="14"/>
        <v>0.001</v>
      </c>
      <c r="C947" t="s">
        <v>24</v>
      </c>
      <c r="D947" t="s">
        <v>9</v>
      </c>
      <c r="E947" s="1">
        <v>9.5</v>
      </c>
      <c r="F947" t="s">
        <v>21</v>
      </c>
      <c r="G947" t="s">
        <v>18</v>
      </c>
      <c r="H947" t="s">
        <v>19</v>
      </c>
      <c r="I947">
        <v>3</v>
      </c>
    </row>
    <row r="948" spans="1:9" ht="12.75">
      <c r="A948">
        <v>947</v>
      </c>
      <c r="B948">
        <f t="shared" si="14"/>
        <v>0.001</v>
      </c>
      <c r="C948" t="s">
        <v>24</v>
      </c>
      <c r="D948" t="s">
        <v>17</v>
      </c>
      <c r="E948" s="1">
        <v>8.38</v>
      </c>
      <c r="F948" t="s">
        <v>21</v>
      </c>
      <c r="G948" t="s">
        <v>15</v>
      </c>
      <c r="H948" t="s">
        <v>19</v>
      </c>
      <c r="I948">
        <v>1</v>
      </c>
    </row>
    <row r="949" spans="1:9" ht="12.75">
      <c r="A949">
        <v>948</v>
      </c>
      <c r="B949">
        <f t="shared" si="14"/>
        <v>0.001</v>
      </c>
      <c r="C949" t="s">
        <v>24</v>
      </c>
      <c r="D949" t="s">
        <v>17</v>
      </c>
      <c r="E949" s="1">
        <v>4.65</v>
      </c>
      <c r="F949" t="s">
        <v>21</v>
      </c>
      <c r="G949" t="s">
        <v>18</v>
      </c>
      <c r="H949" t="s">
        <v>19</v>
      </c>
      <c r="I949">
        <v>1</v>
      </c>
    </row>
    <row r="950" spans="1:9" ht="12.75">
      <c r="A950">
        <v>949</v>
      </c>
      <c r="B950">
        <f t="shared" si="14"/>
        <v>0.001</v>
      </c>
      <c r="C950" t="s">
        <v>24</v>
      </c>
      <c r="D950" t="s">
        <v>17</v>
      </c>
      <c r="E950" s="1">
        <v>7.12</v>
      </c>
      <c r="F950" t="s">
        <v>10</v>
      </c>
      <c r="G950" t="s">
        <v>20</v>
      </c>
      <c r="H950" t="s">
        <v>19</v>
      </c>
      <c r="I950">
        <v>7</v>
      </c>
    </row>
    <row r="951" spans="1:9" ht="12.75">
      <c r="A951">
        <v>950</v>
      </c>
      <c r="B951">
        <f t="shared" si="14"/>
        <v>0.001</v>
      </c>
      <c r="C951" t="s">
        <v>24</v>
      </c>
      <c r="D951" t="s">
        <v>9</v>
      </c>
      <c r="E951" s="1">
        <v>10.82</v>
      </c>
      <c r="F951" t="s">
        <v>21</v>
      </c>
      <c r="G951" t="s">
        <v>15</v>
      </c>
      <c r="H951" t="s">
        <v>12</v>
      </c>
      <c r="I951">
        <v>3</v>
      </c>
    </row>
    <row r="952" spans="1:9" ht="12.75">
      <c r="A952">
        <v>951</v>
      </c>
      <c r="B952">
        <f t="shared" si="14"/>
        <v>0.001</v>
      </c>
      <c r="C952" t="s">
        <v>24</v>
      </c>
      <c r="D952" t="s">
        <v>13</v>
      </c>
      <c r="E952" s="1">
        <v>17.14</v>
      </c>
      <c r="F952" t="s">
        <v>14</v>
      </c>
      <c r="G952" t="s">
        <v>15</v>
      </c>
      <c r="H952" t="s">
        <v>22</v>
      </c>
      <c r="I952">
        <v>1</v>
      </c>
    </row>
    <row r="953" spans="1:9" ht="12.75">
      <c r="A953">
        <v>952</v>
      </c>
      <c r="B953">
        <f t="shared" si="14"/>
        <v>0.001</v>
      </c>
      <c r="C953" t="s">
        <v>24</v>
      </c>
      <c r="D953" t="s">
        <v>17</v>
      </c>
      <c r="E953" s="1">
        <v>16.23</v>
      </c>
      <c r="F953" t="s">
        <v>21</v>
      </c>
      <c r="G953" t="s">
        <v>15</v>
      </c>
      <c r="H953" t="s">
        <v>19</v>
      </c>
      <c r="I953">
        <v>1</v>
      </c>
    </row>
    <row r="954" spans="1:9" ht="12.75">
      <c r="A954">
        <v>953</v>
      </c>
      <c r="B954">
        <f t="shared" si="14"/>
        <v>0.001</v>
      </c>
      <c r="C954" t="s">
        <v>24</v>
      </c>
      <c r="D954" t="s">
        <v>13</v>
      </c>
      <c r="E954" s="1">
        <v>5.86</v>
      </c>
      <c r="F954" t="s">
        <v>10</v>
      </c>
      <c r="G954" t="s">
        <v>20</v>
      </c>
      <c r="H954" t="s">
        <v>12</v>
      </c>
      <c r="I954">
        <v>3</v>
      </c>
    </row>
    <row r="955" spans="1:9" ht="12.75">
      <c r="A955">
        <v>954</v>
      </c>
      <c r="B955">
        <f t="shared" si="14"/>
        <v>0.001</v>
      </c>
      <c r="C955" t="s">
        <v>24</v>
      </c>
      <c r="D955" t="s">
        <v>17</v>
      </c>
      <c r="E955" s="1">
        <v>7.54</v>
      </c>
      <c r="F955" t="s">
        <v>10</v>
      </c>
      <c r="G955" t="s">
        <v>20</v>
      </c>
      <c r="H955" t="s">
        <v>19</v>
      </c>
      <c r="I955">
        <v>5</v>
      </c>
    </row>
    <row r="956" spans="1:9" ht="12.75">
      <c r="A956">
        <v>955</v>
      </c>
      <c r="B956">
        <f t="shared" si="14"/>
        <v>0.001</v>
      </c>
      <c r="C956" t="s">
        <v>24</v>
      </c>
      <c r="D956" t="s">
        <v>17</v>
      </c>
      <c r="E956" s="1">
        <v>7.01</v>
      </c>
      <c r="F956" t="s">
        <v>10</v>
      </c>
      <c r="G956" t="s">
        <v>22</v>
      </c>
      <c r="H956" t="s">
        <v>19</v>
      </c>
      <c r="I956">
        <v>3</v>
      </c>
    </row>
    <row r="957" spans="1:9" ht="12.75">
      <c r="A957">
        <v>956</v>
      </c>
      <c r="B957">
        <f t="shared" si="14"/>
        <v>0.001</v>
      </c>
      <c r="C957" t="s">
        <v>24</v>
      </c>
      <c r="D957" t="s">
        <v>9</v>
      </c>
      <c r="E957" s="1">
        <v>3.23</v>
      </c>
      <c r="F957" t="s">
        <v>10</v>
      </c>
      <c r="G957" t="s">
        <v>11</v>
      </c>
      <c r="H957" t="s">
        <v>12</v>
      </c>
      <c r="I957">
        <v>8</v>
      </c>
    </row>
    <row r="958" spans="1:9" ht="12.75">
      <c r="A958">
        <v>957</v>
      </c>
      <c r="B958">
        <f t="shared" si="14"/>
        <v>0.001</v>
      </c>
      <c r="C958" t="s">
        <v>24</v>
      </c>
      <c r="D958" t="s">
        <v>17</v>
      </c>
      <c r="E958" s="1">
        <v>6.47</v>
      </c>
      <c r="F958" t="s">
        <v>10</v>
      </c>
      <c r="G958" t="s">
        <v>22</v>
      </c>
      <c r="H958" t="s">
        <v>19</v>
      </c>
      <c r="I958">
        <v>3</v>
      </c>
    </row>
    <row r="959" spans="1:9" ht="12.75">
      <c r="A959">
        <v>958</v>
      </c>
      <c r="B959">
        <f t="shared" si="14"/>
        <v>0.001</v>
      </c>
      <c r="C959" t="s">
        <v>24</v>
      </c>
      <c r="D959" t="s">
        <v>13</v>
      </c>
      <c r="E959" s="1">
        <v>12.53</v>
      </c>
      <c r="F959" t="s">
        <v>21</v>
      </c>
      <c r="G959" t="s">
        <v>18</v>
      </c>
      <c r="H959" t="s">
        <v>19</v>
      </c>
      <c r="I959">
        <v>6</v>
      </c>
    </row>
    <row r="960" spans="1:9" ht="12.75">
      <c r="A960">
        <v>959</v>
      </c>
      <c r="B960">
        <f t="shared" si="14"/>
        <v>0.001</v>
      </c>
      <c r="C960" t="s">
        <v>24</v>
      </c>
      <c r="D960" t="s">
        <v>23</v>
      </c>
      <c r="E960" s="1">
        <v>13.58</v>
      </c>
      <c r="F960" t="s">
        <v>14</v>
      </c>
      <c r="G960" t="s">
        <v>18</v>
      </c>
      <c r="H960" t="s">
        <v>20</v>
      </c>
      <c r="I960">
        <v>3</v>
      </c>
    </row>
    <row r="961" spans="1:9" ht="12.75">
      <c r="A961">
        <v>960</v>
      </c>
      <c r="B961">
        <f t="shared" si="14"/>
        <v>0.001</v>
      </c>
      <c r="C961" t="s">
        <v>24</v>
      </c>
      <c r="D961" t="s">
        <v>9</v>
      </c>
      <c r="E961" s="1">
        <v>5.45</v>
      </c>
      <c r="F961" t="s">
        <v>21</v>
      </c>
      <c r="G961" t="s">
        <v>18</v>
      </c>
      <c r="H961" t="s">
        <v>12</v>
      </c>
      <c r="I961">
        <v>2</v>
      </c>
    </row>
    <row r="962" spans="1:9" ht="12.75">
      <c r="A962">
        <v>961</v>
      </c>
      <c r="B962">
        <f t="shared" si="14"/>
        <v>0.001</v>
      </c>
      <c r="C962" t="s">
        <v>24</v>
      </c>
      <c r="D962" t="s">
        <v>9</v>
      </c>
      <c r="E962" s="1">
        <v>5.2</v>
      </c>
      <c r="F962" t="s">
        <v>10</v>
      </c>
      <c r="G962" t="s">
        <v>18</v>
      </c>
      <c r="H962" t="s">
        <v>12</v>
      </c>
      <c r="I962">
        <v>4</v>
      </c>
    </row>
    <row r="963" spans="1:9" ht="12.75">
      <c r="A963">
        <v>962</v>
      </c>
      <c r="B963">
        <f aca="true" t="shared" si="15" ref="B963:B1001">1/1000</f>
        <v>0.001</v>
      </c>
      <c r="C963" t="s">
        <v>24</v>
      </c>
      <c r="D963" t="s">
        <v>17</v>
      </c>
      <c r="E963" s="1">
        <v>10.24</v>
      </c>
      <c r="F963" t="s">
        <v>14</v>
      </c>
      <c r="G963" t="s">
        <v>15</v>
      </c>
      <c r="H963" t="s">
        <v>22</v>
      </c>
      <c r="I963">
        <v>3</v>
      </c>
    </row>
    <row r="964" spans="1:9" ht="12.75">
      <c r="A964">
        <v>963</v>
      </c>
      <c r="B964">
        <f t="shared" si="15"/>
        <v>0.001</v>
      </c>
      <c r="C964" t="s">
        <v>24</v>
      </c>
      <c r="D964" t="s">
        <v>13</v>
      </c>
      <c r="E964" s="1">
        <v>11.68</v>
      </c>
      <c r="F964" t="s">
        <v>21</v>
      </c>
      <c r="G964" t="s">
        <v>15</v>
      </c>
      <c r="H964" t="s">
        <v>22</v>
      </c>
      <c r="I964">
        <v>3</v>
      </c>
    </row>
    <row r="965" spans="1:9" ht="12.75">
      <c r="A965">
        <v>964</v>
      </c>
      <c r="B965">
        <f t="shared" si="15"/>
        <v>0.001</v>
      </c>
      <c r="C965" t="s">
        <v>24</v>
      </c>
      <c r="D965" t="s">
        <v>17</v>
      </c>
      <c r="E965" s="1">
        <v>8.42</v>
      </c>
      <c r="F965" t="s">
        <v>21</v>
      </c>
      <c r="G965" t="s">
        <v>18</v>
      </c>
      <c r="H965" t="s">
        <v>19</v>
      </c>
      <c r="I965">
        <v>3</v>
      </c>
    </row>
    <row r="966" spans="1:9" ht="12.75">
      <c r="A966">
        <v>965</v>
      </c>
      <c r="B966">
        <f t="shared" si="15"/>
        <v>0.001</v>
      </c>
      <c r="C966" t="s">
        <v>24</v>
      </c>
      <c r="D966" t="s">
        <v>9</v>
      </c>
      <c r="E966" s="1">
        <v>7.27</v>
      </c>
      <c r="F966" t="s">
        <v>10</v>
      </c>
      <c r="G966" t="s">
        <v>22</v>
      </c>
      <c r="H966" t="s">
        <v>12</v>
      </c>
      <c r="I966">
        <v>4</v>
      </c>
    </row>
    <row r="967" spans="1:9" ht="12.75">
      <c r="A967">
        <v>966</v>
      </c>
      <c r="B967">
        <f t="shared" si="15"/>
        <v>0.001</v>
      </c>
      <c r="C967" t="s">
        <v>24</v>
      </c>
      <c r="D967" t="s">
        <v>13</v>
      </c>
      <c r="E967" s="1">
        <v>12.74</v>
      </c>
      <c r="F967" t="s">
        <v>14</v>
      </c>
      <c r="G967" t="s">
        <v>15</v>
      </c>
      <c r="H967" t="s">
        <v>19</v>
      </c>
      <c r="I967">
        <v>1</v>
      </c>
    </row>
    <row r="968" spans="1:9" ht="12.75">
      <c r="A968">
        <v>967</v>
      </c>
      <c r="B968">
        <f t="shared" si="15"/>
        <v>0.001</v>
      </c>
      <c r="C968" t="s">
        <v>24</v>
      </c>
      <c r="D968" t="s">
        <v>13</v>
      </c>
      <c r="E968" s="1">
        <v>12.05</v>
      </c>
      <c r="F968" t="s">
        <v>21</v>
      </c>
      <c r="G968" t="s">
        <v>18</v>
      </c>
      <c r="H968" t="s">
        <v>22</v>
      </c>
      <c r="I968">
        <v>4</v>
      </c>
    </row>
    <row r="969" spans="1:9" ht="12.75">
      <c r="A969">
        <v>968</v>
      </c>
      <c r="B969">
        <f t="shared" si="15"/>
        <v>0.001</v>
      </c>
      <c r="C969" t="s">
        <v>24</v>
      </c>
      <c r="D969" t="s">
        <v>17</v>
      </c>
      <c r="E969" s="1">
        <v>5.99</v>
      </c>
      <c r="F969" t="s">
        <v>21</v>
      </c>
      <c r="G969" t="s">
        <v>18</v>
      </c>
      <c r="H969" t="s">
        <v>22</v>
      </c>
      <c r="I969">
        <v>3</v>
      </c>
    </row>
    <row r="970" spans="1:9" ht="12.75">
      <c r="A970">
        <v>969</v>
      </c>
      <c r="B970">
        <f t="shared" si="15"/>
        <v>0.001</v>
      </c>
      <c r="C970" t="s">
        <v>24</v>
      </c>
      <c r="D970" t="s">
        <v>17</v>
      </c>
      <c r="E970" s="1">
        <v>8.09</v>
      </c>
      <c r="F970" t="s">
        <v>10</v>
      </c>
      <c r="G970" t="s">
        <v>18</v>
      </c>
      <c r="H970" t="s">
        <v>12</v>
      </c>
      <c r="I970">
        <v>3</v>
      </c>
    </row>
    <row r="971" spans="1:9" ht="12.75">
      <c r="A971">
        <v>970</v>
      </c>
      <c r="B971">
        <f t="shared" si="15"/>
        <v>0.001</v>
      </c>
      <c r="C971" t="s">
        <v>24</v>
      </c>
      <c r="D971" t="s">
        <v>13</v>
      </c>
      <c r="E971" s="1">
        <v>21.38</v>
      </c>
      <c r="F971" t="s">
        <v>14</v>
      </c>
      <c r="G971" t="s">
        <v>15</v>
      </c>
      <c r="H971" t="s">
        <v>20</v>
      </c>
      <c r="I971">
        <v>3</v>
      </c>
    </row>
    <row r="972" spans="1:9" ht="12.75">
      <c r="A972">
        <v>971</v>
      </c>
      <c r="B972">
        <f t="shared" si="15"/>
        <v>0.001</v>
      </c>
      <c r="C972" t="s">
        <v>24</v>
      </c>
      <c r="D972" t="s">
        <v>17</v>
      </c>
      <c r="E972" s="1">
        <v>5.42</v>
      </c>
      <c r="F972" t="s">
        <v>10</v>
      </c>
      <c r="G972" t="s">
        <v>11</v>
      </c>
      <c r="H972" t="s">
        <v>19</v>
      </c>
      <c r="I972">
        <v>8</v>
      </c>
    </row>
    <row r="973" spans="1:9" ht="12.75">
      <c r="A973">
        <v>972</v>
      </c>
      <c r="B973">
        <f t="shared" si="15"/>
        <v>0.001</v>
      </c>
      <c r="C973" t="s">
        <v>24</v>
      </c>
      <c r="D973" t="s">
        <v>17</v>
      </c>
      <c r="E973" s="1">
        <v>6.09</v>
      </c>
      <c r="F973" t="s">
        <v>14</v>
      </c>
      <c r="G973" t="s">
        <v>15</v>
      </c>
      <c r="H973" t="s">
        <v>19</v>
      </c>
      <c r="I973">
        <v>1</v>
      </c>
    </row>
    <row r="974" spans="1:9" ht="12.75">
      <c r="A974">
        <v>973</v>
      </c>
      <c r="B974">
        <f t="shared" si="15"/>
        <v>0.001</v>
      </c>
      <c r="C974" t="s">
        <v>24</v>
      </c>
      <c r="D974" t="s">
        <v>17</v>
      </c>
      <c r="E974" s="1">
        <v>8.34</v>
      </c>
      <c r="F974" t="s">
        <v>21</v>
      </c>
      <c r="G974" t="s">
        <v>15</v>
      </c>
      <c r="H974" t="s">
        <v>19</v>
      </c>
      <c r="I974">
        <v>1</v>
      </c>
    </row>
    <row r="975" spans="1:9" ht="12.75">
      <c r="A975">
        <v>974</v>
      </c>
      <c r="B975">
        <f t="shared" si="15"/>
        <v>0.001</v>
      </c>
      <c r="C975" t="s">
        <v>24</v>
      </c>
      <c r="D975" t="s">
        <v>17</v>
      </c>
      <c r="E975" s="1">
        <v>9.6</v>
      </c>
      <c r="F975" t="s">
        <v>14</v>
      </c>
      <c r="G975" t="s">
        <v>18</v>
      </c>
      <c r="H975" t="s">
        <v>16</v>
      </c>
      <c r="I975">
        <v>4</v>
      </c>
    </row>
    <row r="976" spans="1:9" ht="12.75">
      <c r="A976">
        <v>975</v>
      </c>
      <c r="B976">
        <f t="shared" si="15"/>
        <v>0.001</v>
      </c>
      <c r="C976" t="s">
        <v>24</v>
      </c>
      <c r="D976" t="s">
        <v>17</v>
      </c>
      <c r="E976" s="1">
        <v>3.06</v>
      </c>
      <c r="F976" t="s">
        <v>10</v>
      </c>
      <c r="G976" t="s">
        <v>20</v>
      </c>
      <c r="H976" t="s">
        <v>12</v>
      </c>
      <c r="I976">
        <v>3</v>
      </c>
    </row>
    <row r="977" spans="1:9" ht="12.75">
      <c r="A977">
        <v>976</v>
      </c>
      <c r="B977">
        <f t="shared" si="15"/>
        <v>0.001</v>
      </c>
      <c r="C977" t="s">
        <v>24</v>
      </c>
      <c r="D977" t="s">
        <v>13</v>
      </c>
      <c r="E977" s="1">
        <v>6.97</v>
      </c>
      <c r="F977" t="s">
        <v>21</v>
      </c>
      <c r="G977" t="s">
        <v>20</v>
      </c>
      <c r="H977" t="s">
        <v>19</v>
      </c>
      <c r="I977">
        <v>4</v>
      </c>
    </row>
    <row r="978" spans="1:9" ht="12.75">
      <c r="A978">
        <v>977</v>
      </c>
      <c r="B978">
        <f t="shared" si="15"/>
        <v>0.001</v>
      </c>
      <c r="C978" t="s">
        <v>24</v>
      </c>
      <c r="D978" t="s">
        <v>9</v>
      </c>
      <c r="E978" s="1">
        <v>10.82</v>
      </c>
      <c r="F978" t="s">
        <v>21</v>
      </c>
      <c r="G978" t="s">
        <v>22</v>
      </c>
      <c r="H978" t="s">
        <v>19</v>
      </c>
      <c r="I978">
        <v>6</v>
      </c>
    </row>
    <row r="979" spans="1:9" ht="12.75">
      <c r="A979">
        <v>978</v>
      </c>
      <c r="B979">
        <f t="shared" si="15"/>
        <v>0.001</v>
      </c>
      <c r="C979" t="s">
        <v>24</v>
      </c>
      <c r="D979" t="s">
        <v>17</v>
      </c>
      <c r="E979" s="1">
        <v>8.89</v>
      </c>
      <c r="F979" t="s">
        <v>21</v>
      </c>
      <c r="G979" t="s">
        <v>15</v>
      </c>
      <c r="H979" t="s">
        <v>19</v>
      </c>
      <c r="I979">
        <v>2</v>
      </c>
    </row>
    <row r="980" spans="1:9" ht="12.75">
      <c r="A980">
        <v>979</v>
      </c>
      <c r="B980">
        <f t="shared" si="15"/>
        <v>0.001</v>
      </c>
      <c r="C980" t="s">
        <v>24</v>
      </c>
      <c r="D980" t="s">
        <v>13</v>
      </c>
      <c r="E980" s="1">
        <v>4.94</v>
      </c>
      <c r="F980" t="s">
        <v>21</v>
      </c>
      <c r="G980" t="s">
        <v>18</v>
      </c>
      <c r="H980" t="s">
        <v>19</v>
      </c>
      <c r="I980">
        <v>3</v>
      </c>
    </row>
    <row r="981" spans="1:9" ht="12.75">
      <c r="A981">
        <v>980</v>
      </c>
      <c r="B981">
        <f t="shared" si="15"/>
        <v>0.001</v>
      </c>
      <c r="C981" t="s">
        <v>24</v>
      </c>
      <c r="D981" t="s">
        <v>9</v>
      </c>
      <c r="E981" s="1">
        <v>3.65</v>
      </c>
      <c r="F981" t="s">
        <v>10</v>
      </c>
      <c r="G981" t="s">
        <v>18</v>
      </c>
      <c r="H981" t="s">
        <v>19</v>
      </c>
      <c r="I981">
        <v>2</v>
      </c>
    </row>
    <row r="982" spans="1:9" ht="12.75">
      <c r="A982">
        <v>981</v>
      </c>
      <c r="B982">
        <f t="shared" si="15"/>
        <v>0.001</v>
      </c>
      <c r="C982" t="s">
        <v>24</v>
      </c>
      <c r="D982" t="s">
        <v>13</v>
      </c>
      <c r="E982" s="1">
        <v>6.36</v>
      </c>
      <c r="F982" t="s">
        <v>21</v>
      </c>
      <c r="G982" t="s">
        <v>15</v>
      </c>
      <c r="H982" t="s">
        <v>22</v>
      </c>
      <c r="I982">
        <v>1</v>
      </c>
    </row>
    <row r="983" spans="1:9" ht="12.75">
      <c r="A983">
        <v>982</v>
      </c>
      <c r="B983">
        <f t="shared" si="15"/>
        <v>0.001</v>
      </c>
      <c r="C983" t="s">
        <v>24</v>
      </c>
      <c r="D983" t="s">
        <v>9</v>
      </c>
      <c r="E983" s="1">
        <v>3.06</v>
      </c>
      <c r="F983" t="s">
        <v>10</v>
      </c>
      <c r="G983" t="s">
        <v>20</v>
      </c>
      <c r="H983" t="s">
        <v>19</v>
      </c>
      <c r="I983">
        <v>3</v>
      </c>
    </row>
    <row r="984" spans="1:9" ht="12.75">
      <c r="A984">
        <v>983</v>
      </c>
      <c r="B984">
        <f t="shared" si="15"/>
        <v>0.001</v>
      </c>
      <c r="C984" t="s">
        <v>24</v>
      </c>
      <c r="D984" t="s">
        <v>13</v>
      </c>
      <c r="E984" s="1">
        <v>17.4</v>
      </c>
      <c r="F984" t="s">
        <v>14</v>
      </c>
      <c r="G984" t="s">
        <v>18</v>
      </c>
      <c r="H984" t="s">
        <v>16</v>
      </c>
      <c r="I984">
        <v>6</v>
      </c>
    </row>
    <row r="985" spans="1:9" ht="12.75">
      <c r="A985">
        <v>984</v>
      </c>
      <c r="B985">
        <f t="shared" si="15"/>
        <v>0.001</v>
      </c>
      <c r="C985" t="s">
        <v>24</v>
      </c>
      <c r="D985" t="s">
        <v>17</v>
      </c>
      <c r="E985" s="1">
        <v>12.91</v>
      </c>
      <c r="F985" t="s">
        <v>10</v>
      </c>
      <c r="G985" t="s">
        <v>20</v>
      </c>
      <c r="H985" t="s">
        <v>12</v>
      </c>
      <c r="I985">
        <v>7</v>
      </c>
    </row>
    <row r="986" spans="1:9" ht="12.75">
      <c r="A986">
        <v>985</v>
      </c>
      <c r="B986">
        <f t="shared" si="15"/>
        <v>0.001</v>
      </c>
      <c r="C986" t="s">
        <v>24</v>
      </c>
      <c r="D986" t="s">
        <v>17</v>
      </c>
      <c r="E986" s="1">
        <v>3.4</v>
      </c>
      <c r="F986" t="s">
        <v>21</v>
      </c>
      <c r="G986" t="s">
        <v>15</v>
      </c>
      <c r="H986" t="s">
        <v>12</v>
      </c>
      <c r="I986">
        <v>2</v>
      </c>
    </row>
    <row r="987" spans="1:9" ht="12.75">
      <c r="A987">
        <v>986</v>
      </c>
      <c r="B987">
        <f t="shared" si="15"/>
        <v>0.001</v>
      </c>
      <c r="C987" t="s">
        <v>24</v>
      </c>
      <c r="D987" t="s">
        <v>13</v>
      </c>
      <c r="E987" s="1">
        <v>7.27</v>
      </c>
      <c r="F987" t="s">
        <v>10</v>
      </c>
      <c r="G987" t="s">
        <v>20</v>
      </c>
      <c r="H987" t="s">
        <v>19</v>
      </c>
      <c r="I987">
        <v>4</v>
      </c>
    </row>
    <row r="988" spans="1:9" ht="12.75">
      <c r="A988">
        <v>987</v>
      </c>
      <c r="B988">
        <f t="shared" si="15"/>
        <v>0.001</v>
      </c>
      <c r="C988" t="s">
        <v>24</v>
      </c>
      <c r="D988" t="s">
        <v>17</v>
      </c>
      <c r="E988" s="1">
        <v>7.16</v>
      </c>
      <c r="F988" t="s">
        <v>10</v>
      </c>
      <c r="G988" t="s">
        <v>18</v>
      </c>
      <c r="H988" t="s">
        <v>19</v>
      </c>
      <c r="I988">
        <v>3</v>
      </c>
    </row>
    <row r="989" spans="1:9" ht="12.75">
      <c r="A989">
        <v>988</v>
      </c>
      <c r="B989">
        <f t="shared" si="15"/>
        <v>0.001</v>
      </c>
      <c r="C989" t="s">
        <v>24</v>
      </c>
      <c r="D989" t="s">
        <v>23</v>
      </c>
      <c r="E989" s="1">
        <v>11.02</v>
      </c>
      <c r="F989" t="s">
        <v>14</v>
      </c>
      <c r="G989" t="s">
        <v>15</v>
      </c>
      <c r="H989" t="s">
        <v>20</v>
      </c>
      <c r="I989">
        <v>0</v>
      </c>
    </row>
    <row r="990" spans="1:9" ht="12.75">
      <c r="A990">
        <v>989</v>
      </c>
      <c r="B990">
        <f t="shared" si="15"/>
        <v>0.001</v>
      </c>
      <c r="C990" t="s">
        <v>24</v>
      </c>
      <c r="D990" t="s">
        <v>17</v>
      </c>
      <c r="E990" s="1">
        <v>8.76</v>
      </c>
      <c r="F990" t="s">
        <v>21</v>
      </c>
      <c r="G990" t="s">
        <v>18</v>
      </c>
      <c r="H990" t="s">
        <v>22</v>
      </c>
      <c r="I990">
        <v>2</v>
      </c>
    </row>
    <row r="991" spans="1:9" ht="12.75">
      <c r="A991">
        <v>990</v>
      </c>
      <c r="B991">
        <f t="shared" si="15"/>
        <v>0.001</v>
      </c>
      <c r="C991" t="s">
        <v>24</v>
      </c>
      <c r="D991" t="s">
        <v>13</v>
      </c>
      <c r="E991" s="1">
        <v>9.69</v>
      </c>
      <c r="F991" t="s">
        <v>14</v>
      </c>
      <c r="G991" t="s">
        <v>15</v>
      </c>
      <c r="H991" t="s">
        <v>19</v>
      </c>
      <c r="I991">
        <v>3</v>
      </c>
    </row>
    <row r="992" spans="1:9" ht="12.75">
      <c r="A992">
        <v>991</v>
      </c>
      <c r="B992">
        <f t="shared" si="15"/>
        <v>0.001</v>
      </c>
      <c r="C992" t="s">
        <v>24</v>
      </c>
      <c r="D992" t="s">
        <v>13</v>
      </c>
      <c r="E992" s="1">
        <v>12.42</v>
      </c>
      <c r="F992" t="s">
        <v>21</v>
      </c>
      <c r="G992" t="s">
        <v>22</v>
      </c>
      <c r="H992" t="s">
        <v>20</v>
      </c>
      <c r="I992">
        <v>4</v>
      </c>
    </row>
    <row r="993" spans="1:9" ht="12.75">
      <c r="A993">
        <v>992</v>
      </c>
      <c r="B993">
        <f t="shared" si="15"/>
        <v>0.001</v>
      </c>
      <c r="C993" t="s">
        <v>24</v>
      </c>
      <c r="D993" t="s">
        <v>9</v>
      </c>
      <c r="E993" s="1">
        <v>6.79</v>
      </c>
      <c r="F993" t="s">
        <v>10</v>
      </c>
      <c r="G993" t="s">
        <v>18</v>
      </c>
      <c r="H993" t="s">
        <v>19</v>
      </c>
      <c r="I993">
        <v>2</v>
      </c>
    </row>
    <row r="994" spans="1:9" ht="12.75">
      <c r="A994">
        <v>993</v>
      </c>
      <c r="B994">
        <f t="shared" si="15"/>
        <v>0.001</v>
      </c>
      <c r="C994" t="s">
        <v>24</v>
      </c>
      <c r="D994" t="s">
        <v>9</v>
      </c>
      <c r="E994" s="1">
        <v>2.84</v>
      </c>
      <c r="F994" t="s">
        <v>10</v>
      </c>
      <c r="G994" t="s">
        <v>18</v>
      </c>
      <c r="H994" t="s">
        <v>19</v>
      </c>
      <c r="I994">
        <v>1</v>
      </c>
    </row>
    <row r="995" spans="1:9" ht="12.75">
      <c r="A995">
        <v>994</v>
      </c>
      <c r="B995">
        <f t="shared" si="15"/>
        <v>0.001</v>
      </c>
      <c r="C995" t="s">
        <v>24</v>
      </c>
      <c r="D995" t="s">
        <v>13</v>
      </c>
      <c r="E995" s="1">
        <v>6.93</v>
      </c>
      <c r="F995" t="s">
        <v>21</v>
      </c>
      <c r="G995" t="s">
        <v>22</v>
      </c>
      <c r="H995" t="s">
        <v>22</v>
      </c>
      <c r="I995">
        <v>4</v>
      </c>
    </row>
    <row r="996" spans="1:9" ht="12.75">
      <c r="A996">
        <v>995</v>
      </c>
      <c r="B996">
        <f t="shared" si="15"/>
        <v>0.001</v>
      </c>
      <c r="C996" t="s">
        <v>24</v>
      </c>
      <c r="D996" t="s">
        <v>17</v>
      </c>
      <c r="E996" s="1">
        <v>6.79</v>
      </c>
      <c r="F996" t="s">
        <v>21</v>
      </c>
      <c r="G996" t="s">
        <v>15</v>
      </c>
      <c r="H996" t="s">
        <v>12</v>
      </c>
      <c r="I996">
        <v>1</v>
      </c>
    </row>
    <row r="997" spans="1:9" ht="12.75">
      <c r="A997">
        <v>996</v>
      </c>
      <c r="B997">
        <f t="shared" si="15"/>
        <v>0.001</v>
      </c>
      <c r="C997" t="s">
        <v>24</v>
      </c>
      <c r="D997" t="s">
        <v>13</v>
      </c>
      <c r="E997" s="1">
        <v>7.23</v>
      </c>
      <c r="F997" t="s">
        <v>14</v>
      </c>
      <c r="G997" t="s">
        <v>18</v>
      </c>
      <c r="H997" t="s">
        <v>20</v>
      </c>
      <c r="I997">
        <v>2</v>
      </c>
    </row>
    <row r="998" spans="1:9" ht="12.75">
      <c r="A998">
        <v>997</v>
      </c>
      <c r="B998">
        <f t="shared" si="15"/>
        <v>0.001</v>
      </c>
      <c r="C998" t="s">
        <v>24</v>
      </c>
      <c r="D998" t="s">
        <v>13</v>
      </c>
      <c r="E998" s="1">
        <v>17.2</v>
      </c>
      <c r="F998" t="s">
        <v>14</v>
      </c>
      <c r="G998" t="s">
        <v>15</v>
      </c>
      <c r="H998" t="s">
        <v>22</v>
      </c>
      <c r="I998">
        <v>2</v>
      </c>
    </row>
    <row r="999" spans="1:9" ht="12.75">
      <c r="A999">
        <v>998</v>
      </c>
      <c r="B999">
        <f t="shared" si="15"/>
        <v>0.001</v>
      </c>
      <c r="C999" t="s">
        <v>24</v>
      </c>
      <c r="D999" t="s">
        <v>13</v>
      </c>
      <c r="E999" s="1">
        <v>10.82</v>
      </c>
      <c r="F999" t="s">
        <v>10</v>
      </c>
      <c r="G999" t="s">
        <v>20</v>
      </c>
      <c r="H999" t="s">
        <v>22</v>
      </c>
      <c r="I999">
        <v>5</v>
      </c>
    </row>
    <row r="1000" spans="1:9" ht="12.75">
      <c r="A1000">
        <v>999</v>
      </c>
      <c r="B1000">
        <f t="shared" si="15"/>
        <v>0.001</v>
      </c>
      <c r="C1000" t="s">
        <v>24</v>
      </c>
      <c r="D1000" t="s">
        <v>17</v>
      </c>
      <c r="E1000" s="1">
        <v>3.75</v>
      </c>
      <c r="F1000" t="s">
        <v>21</v>
      </c>
      <c r="G1000" t="s">
        <v>18</v>
      </c>
      <c r="H1000" t="s">
        <v>19</v>
      </c>
      <c r="I1000">
        <v>1</v>
      </c>
    </row>
    <row r="1001" spans="1:9" ht="12.75">
      <c r="A1001">
        <v>1000</v>
      </c>
      <c r="B1001">
        <f t="shared" si="15"/>
        <v>0.001</v>
      </c>
      <c r="C1001" t="s">
        <v>24</v>
      </c>
      <c r="D1001" t="s">
        <v>13</v>
      </c>
      <c r="E1001" s="1">
        <v>6.9</v>
      </c>
      <c r="F1001" t="s">
        <v>21</v>
      </c>
      <c r="G1001" t="s">
        <v>22</v>
      </c>
      <c r="H1001" t="s">
        <v>22</v>
      </c>
      <c r="I1001">
        <v>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K29" sqref="K29"/>
    </sheetView>
  </sheetViews>
  <sheetFormatPr defaultColWidth="9.140625" defaultRowHeight="12.75"/>
  <cols>
    <col min="9" max="9" width="10.7109375" style="0" customWidth="1"/>
    <col min="15" max="15" width="9.421875" style="0" customWidth="1"/>
  </cols>
  <sheetData>
    <row r="1" spans="1:7" ht="12.75">
      <c r="A1" t="s">
        <v>34</v>
      </c>
      <c r="D1" t="s">
        <v>40</v>
      </c>
      <c r="E1">
        <v>2</v>
      </c>
      <c r="G1" t="s">
        <v>44</v>
      </c>
    </row>
    <row r="2" spans="1:9" ht="12.75">
      <c r="A2" s="5" t="s">
        <v>36</v>
      </c>
      <c r="B2" s="6"/>
      <c r="C2" s="5" t="s">
        <v>37</v>
      </c>
      <c r="D2" s="6"/>
      <c r="E2" t="s">
        <v>38</v>
      </c>
      <c r="F2" t="s">
        <v>39</v>
      </c>
      <c r="G2" t="s">
        <v>42</v>
      </c>
      <c r="H2" t="s">
        <v>43</v>
      </c>
      <c r="I2" t="s">
        <v>3</v>
      </c>
    </row>
    <row r="3" spans="1:10" ht="12.75">
      <c r="A3" s="7"/>
      <c r="B3" s="8"/>
      <c r="C3" s="7" t="e">
        <f>LOOKUP($A3,Dados!$A$2:Dados!$A$1001,Dados!$E$2:Dados!$E$1001)</f>
        <v>#N/A</v>
      </c>
      <c r="D3" s="8" t="e">
        <f>LOOKUP($B3,Dados!$A$2:Dados!$A$1001,Dados!$E$2:Dados!$E$1001)</f>
        <v>#N/A</v>
      </c>
      <c r="E3" t="e">
        <f>AVERAGE(C3:D3)</f>
        <v>#N/A</v>
      </c>
      <c r="F3" t="e">
        <f>STDEV(C3:D3)</f>
        <v>#N/A</v>
      </c>
      <c r="G3" t="e">
        <f>E3-((TINV(0.05,$E$1-1)*F3)/SQRT($E$1))</f>
        <v>#N/A</v>
      </c>
      <c r="H3" t="e">
        <f>E3+(TINV(0.05,$E$1-1)*F3)/SQRT($E$1)</f>
        <v>#N/A</v>
      </c>
      <c r="I3" t="s">
        <v>25</v>
      </c>
      <c r="J3" s="1" t="e">
        <f>MAX(E3:E102)</f>
        <v>#N/A</v>
      </c>
    </row>
    <row r="4" spans="1:10" ht="12.75">
      <c r="A4" s="9"/>
      <c r="B4" s="10"/>
      <c r="C4" s="9" t="e">
        <f>LOOKUP($A4,Dados!$A$2:Dados!$A$1001,Dados!$E$2:Dados!$E$1001)</f>
        <v>#N/A</v>
      </c>
      <c r="D4" s="10" t="e">
        <f>LOOKUP($B4,Dados!$A$2:Dados!$A$1001,Dados!$E$2:Dados!$E$1001)</f>
        <v>#N/A</v>
      </c>
      <c r="E4" t="e">
        <f aca="true" t="shared" si="0" ref="E4:E67">AVERAGE(C4:D4)</f>
        <v>#N/A</v>
      </c>
      <c r="F4" t="e">
        <f aca="true" t="shared" si="1" ref="F4:F67">STDEV(C4:D4)</f>
        <v>#N/A</v>
      </c>
      <c r="G4" t="e">
        <f aca="true" t="shared" si="2" ref="G4:G67">E4-((TINV(0.05,$E$1-1)*F4)/SQRT($E$1))</f>
        <v>#N/A</v>
      </c>
      <c r="H4" t="e">
        <f aca="true" t="shared" si="3" ref="H4:H67">E4+(TINV(0.05,$E$1-1)*F4)/SQRT($E$1)</f>
        <v>#N/A</v>
      </c>
      <c r="I4" t="s">
        <v>26</v>
      </c>
      <c r="J4" s="1" t="e">
        <f>MIN(E3:E102)</f>
        <v>#N/A</v>
      </c>
    </row>
    <row r="5" spans="1:10" ht="12.75">
      <c r="A5" s="9"/>
      <c r="B5" s="10"/>
      <c r="C5" s="9" t="e">
        <f>LOOKUP($A5,Dados!$A$2:Dados!$A$1001,Dados!$E$2:Dados!$E$1001)</f>
        <v>#N/A</v>
      </c>
      <c r="D5" s="10" t="e">
        <f>LOOKUP($B5,Dados!$A$2:Dados!$A$1001,Dados!$E$2:Dados!$E$1001)</f>
        <v>#N/A</v>
      </c>
      <c r="E5" t="e">
        <f t="shared" si="0"/>
        <v>#N/A</v>
      </c>
      <c r="F5" t="e">
        <f t="shared" si="1"/>
        <v>#N/A</v>
      </c>
      <c r="G5" t="e">
        <f t="shared" si="2"/>
        <v>#N/A</v>
      </c>
      <c r="H5" t="e">
        <f t="shared" si="3"/>
        <v>#N/A</v>
      </c>
      <c r="I5" t="s">
        <v>27</v>
      </c>
      <c r="J5" s="1" t="e">
        <f>J3-J4</f>
        <v>#N/A</v>
      </c>
    </row>
    <row r="6" spans="1:10" ht="12.75">
      <c r="A6" s="9"/>
      <c r="B6" s="10"/>
      <c r="C6" s="9" t="e">
        <f>LOOKUP($A6,Dados!$A$2:Dados!$A$1001,Dados!$E$2:Dados!$E$1001)</f>
        <v>#N/A</v>
      </c>
      <c r="D6" s="10" t="e">
        <f>LOOKUP($B6,Dados!$A$2:Dados!$A$1001,Dados!$E$2:Dados!$E$1001)</f>
        <v>#N/A</v>
      </c>
      <c r="E6" t="e">
        <f t="shared" si="0"/>
        <v>#N/A</v>
      </c>
      <c r="F6" t="e">
        <f t="shared" si="1"/>
        <v>#N/A</v>
      </c>
      <c r="G6" t="e">
        <f t="shared" si="2"/>
        <v>#N/A</v>
      </c>
      <c r="H6" t="e">
        <f t="shared" si="3"/>
        <v>#N/A</v>
      </c>
      <c r="I6" t="s">
        <v>28</v>
      </c>
      <c r="J6">
        <v>15</v>
      </c>
    </row>
    <row r="7" spans="1:10" ht="12.75">
      <c r="A7" s="9"/>
      <c r="B7" s="10"/>
      <c r="C7" s="9" t="e">
        <f>LOOKUP($A7,Dados!$A$2:Dados!$A$1001,Dados!$E$2:Dados!$E$1001)</f>
        <v>#N/A</v>
      </c>
      <c r="D7" s="10" t="e">
        <f>LOOKUP($B7,Dados!$A$2:Dados!$A$1001,Dados!$E$2:Dados!$E$1001)</f>
        <v>#N/A</v>
      </c>
      <c r="E7" t="e">
        <f t="shared" si="0"/>
        <v>#N/A</v>
      </c>
      <c r="F7" t="e">
        <f t="shared" si="1"/>
        <v>#N/A</v>
      </c>
      <c r="G7" t="e">
        <f t="shared" si="2"/>
        <v>#N/A</v>
      </c>
      <c r="H7" t="e">
        <f t="shared" si="3"/>
        <v>#N/A</v>
      </c>
      <c r="I7" t="s">
        <v>29</v>
      </c>
      <c r="J7" t="e">
        <f>J5/J6</f>
        <v>#N/A</v>
      </c>
    </row>
    <row r="8" spans="1:10" ht="12.75">
      <c r="A8" s="9"/>
      <c r="B8" s="10"/>
      <c r="C8" s="9" t="e">
        <f>LOOKUP($A8,Dados!$A$2:Dados!$A$1001,Dados!$E$2:Dados!$E$1001)</f>
        <v>#N/A</v>
      </c>
      <c r="D8" s="10" t="e">
        <f>LOOKUP($B8,Dados!$A$2:Dados!$A$1001,Dados!$E$2:Dados!$E$1001)</f>
        <v>#N/A</v>
      </c>
      <c r="E8" t="e">
        <f t="shared" si="0"/>
        <v>#N/A</v>
      </c>
      <c r="F8" t="e">
        <f t="shared" si="1"/>
        <v>#N/A</v>
      </c>
      <c r="G8" t="e">
        <f t="shared" si="2"/>
        <v>#N/A</v>
      </c>
      <c r="H8" t="e">
        <f t="shared" si="3"/>
        <v>#N/A</v>
      </c>
      <c r="I8" t="s">
        <v>29</v>
      </c>
      <c r="J8" t="e">
        <f>ROUND(J7,0)</f>
        <v>#N/A</v>
      </c>
    </row>
    <row r="9" spans="1:10" ht="12.75">
      <c r="A9" s="9"/>
      <c r="B9" s="10"/>
      <c r="C9" s="9" t="e">
        <f>LOOKUP($A9,Dados!$A$2:Dados!$A$1001,Dados!$E$2:Dados!$E$1001)</f>
        <v>#N/A</v>
      </c>
      <c r="D9" s="10" t="e">
        <f>LOOKUP($B9,Dados!$A$2:Dados!$A$1001,Dados!$E$2:Dados!$E$1001)</f>
        <v>#N/A</v>
      </c>
      <c r="E9" t="e">
        <f t="shared" si="0"/>
        <v>#N/A</v>
      </c>
      <c r="F9" t="e">
        <f t="shared" si="1"/>
        <v>#N/A</v>
      </c>
      <c r="G9" t="e">
        <f t="shared" si="2"/>
        <v>#N/A</v>
      </c>
      <c r="H9" t="e">
        <f t="shared" si="3"/>
        <v>#N/A</v>
      </c>
      <c r="I9" t="s">
        <v>31</v>
      </c>
      <c r="J9" s="1" t="e">
        <f>AVERAGE(E3:E102)</f>
        <v>#N/A</v>
      </c>
    </row>
    <row r="10" spans="1:10" ht="12.75">
      <c r="A10" s="9"/>
      <c r="B10" s="10"/>
      <c r="C10" s="9" t="e">
        <f>LOOKUP($A10,Dados!$A$2:Dados!$A$1001,Dados!$E$2:Dados!$E$1001)</f>
        <v>#N/A</v>
      </c>
      <c r="D10" s="10" t="e">
        <f>LOOKUP($B10,Dados!$A$2:Dados!$A$1001,Dados!$E$2:Dados!$E$1001)</f>
        <v>#N/A</v>
      </c>
      <c r="E10" t="e">
        <f t="shared" si="0"/>
        <v>#N/A</v>
      </c>
      <c r="F10" t="e">
        <f t="shared" si="1"/>
        <v>#N/A</v>
      </c>
      <c r="G10" t="e">
        <f t="shared" si="2"/>
        <v>#N/A</v>
      </c>
      <c r="H10" t="e">
        <f t="shared" si="3"/>
        <v>#N/A</v>
      </c>
      <c r="I10" t="s">
        <v>32</v>
      </c>
      <c r="J10" t="e">
        <f>STDEV(E3:E102)</f>
        <v>#N/A</v>
      </c>
    </row>
    <row r="11" spans="1:10" ht="12.75">
      <c r="A11" s="9"/>
      <c r="B11" s="10"/>
      <c r="C11" s="9" t="e">
        <f>LOOKUP($A11,Dados!$A$2:Dados!$A$1001,Dados!$E$2:Dados!$E$1001)</f>
        <v>#N/A</v>
      </c>
      <c r="D11" s="10" t="e">
        <f>LOOKUP($B11,Dados!$A$2:Dados!$A$1001,Dados!$E$2:Dados!$E$1001)</f>
        <v>#N/A</v>
      </c>
      <c r="E11" t="e">
        <f t="shared" si="0"/>
        <v>#N/A</v>
      </c>
      <c r="F11" t="e">
        <f t="shared" si="1"/>
        <v>#N/A</v>
      </c>
      <c r="G11" t="e">
        <f t="shared" si="2"/>
        <v>#N/A</v>
      </c>
      <c r="H11" t="e">
        <f t="shared" si="3"/>
        <v>#N/A</v>
      </c>
      <c r="I11" t="s">
        <v>41</v>
      </c>
      <c r="J11">
        <f>Dados!L9/SQRT(Renda2!E1)</f>
        <v>2.818966918704422</v>
      </c>
    </row>
    <row r="12" spans="1:8" ht="12.75">
      <c r="A12" s="9"/>
      <c r="B12" s="10"/>
      <c r="C12" s="9" t="e">
        <f>LOOKUP($A12,Dados!$A$2:Dados!$A$1001,Dados!$E$2:Dados!$E$1001)</f>
        <v>#N/A</v>
      </c>
      <c r="D12" s="10" t="e">
        <f>LOOKUP($B12,Dados!$A$2:Dados!$A$1001,Dados!$E$2:Dados!$E$1001)</f>
        <v>#N/A</v>
      </c>
      <c r="E12" t="e">
        <f t="shared" si="0"/>
        <v>#N/A</v>
      </c>
      <c r="F12" t="e">
        <f t="shared" si="1"/>
        <v>#N/A</v>
      </c>
      <c r="G12" t="e">
        <f t="shared" si="2"/>
        <v>#N/A</v>
      </c>
      <c r="H12" t="e">
        <f t="shared" si="3"/>
        <v>#N/A</v>
      </c>
    </row>
    <row r="13" spans="1:9" ht="12.75">
      <c r="A13" s="9"/>
      <c r="B13" s="10"/>
      <c r="C13" s="9" t="e">
        <f>LOOKUP($A13,Dados!$A$2:Dados!$A$1001,Dados!$E$2:Dados!$E$1001)</f>
        <v>#N/A</v>
      </c>
      <c r="D13" s="10" t="e">
        <f>LOOKUP($B13,Dados!$A$2:Dados!$A$1001,Dados!$E$2:Dados!$E$1001)</f>
        <v>#N/A</v>
      </c>
      <c r="E13" t="e">
        <f t="shared" si="0"/>
        <v>#N/A</v>
      </c>
      <c r="F13" t="e">
        <f t="shared" si="1"/>
        <v>#N/A</v>
      </c>
      <c r="G13" t="e">
        <f t="shared" si="2"/>
        <v>#N/A</v>
      </c>
      <c r="H13" t="e">
        <f t="shared" si="3"/>
        <v>#N/A</v>
      </c>
      <c r="I13" t="s">
        <v>28</v>
      </c>
    </row>
    <row r="14" spans="1:9" ht="12.75">
      <c r="A14" s="9"/>
      <c r="B14" s="10"/>
      <c r="C14" s="9" t="e">
        <f>LOOKUP($A14,Dados!$A$2:Dados!$A$1001,Dados!$E$2:Dados!$E$1001)</f>
        <v>#N/A</v>
      </c>
      <c r="D14" s="10" t="e">
        <f>LOOKUP($B14,Dados!$A$2:Dados!$A$1001,Dados!$E$2:Dados!$E$1001)</f>
        <v>#N/A</v>
      </c>
      <c r="E14" t="e">
        <f t="shared" si="0"/>
        <v>#N/A</v>
      </c>
      <c r="F14" t="e">
        <f t="shared" si="1"/>
        <v>#N/A</v>
      </c>
      <c r="G14" t="e">
        <f t="shared" si="2"/>
        <v>#N/A</v>
      </c>
      <c r="H14" t="e">
        <f t="shared" si="3"/>
        <v>#N/A</v>
      </c>
      <c r="I14" s="2"/>
    </row>
    <row r="15" spans="1:9" ht="12.75">
      <c r="A15" s="9"/>
      <c r="B15" s="10"/>
      <c r="C15" s="9" t="e">
        <f>LOOKUP($A15,Dados!$A$2:Dados!$A$1001,Dados!$E$2:Dados!$E$1001)</f>
        <v>#N/A</v>
      </c>
      <c r="D15" s="10" t="e">
        <f>LOOKUP($B15,Dados!$A$2:Dados!$A$1001,Dados!$E$2:Dados!$E$1001)</f>
        <v>#N/A</v>
      </c>
      <c r="E15" t="e">
        <f t="shared" si="0"/>
        <v>#N/A</v>
      </c>
      <c r="F15" t="e">
        <f t="shared" si="1"/>
        <v>#N/A</v>
      </c>
      <c r="G15" t="e">
        <f t="shared" si="2"/>
        <v>#N/A</v>
      </c>
      <c r="H15" t="e">
        <f t="shared" si="3"/>
        <v>#N/A</v>
      </c>
      <c r="I15" s="2" t="e">
        <f>J4+$J$7</f>
        <v>#N/A</v>
      </c>
    </row>
    <row r="16" spans="1:9" ht="12.75">
      <c r="A16" s="9"/>
      <c r="B16" s="10"/>
      <c r="C16" s="9" t="e">
        <f>LOOKUP($A16,Dados!$A$2:Dados!$A$1001,Dados!$E$2:Dados!$E$1001)</f>
        <v>#N/A</v>
      </c>
      <c r="D16" s="10" t="e">
        <f>LOOKUP($B16,Dados!$A$2:Dados!$A$1001,Dados!$E$2:Dados!$E$1001)</f>
        <v>#N/A</v>
      </c>
      <c r="E16" t="e">
        <f t="shared" si="0"/>
        <v>#N/A</v>
      </c>
      <c r="F16" t="e">
        <f t="shared" si="1"/>
        <v>#N/A</v>
      </c>
      <c r="G16" t="e">
        <f t="shared" si="2"/>
        <v>#N/A</v>
      </c>
      <c r="H16" t="e">
        <f t="shared" si="3"/>
        <v>#N/A</v>
      </c>
      <c r="I16" s="2" t="e">
        <f>I15+$J$7</f>
        <v>#N/A</v>
      </c>
    </row>
    <row r="17" spans="1:9" ht="12.75">
      <c r="A17" s="9"/>
      <c r="B17" s="10"/>
      <c r="C17" s="9" t="e">
        <f>LOOKUP($A17,Dados!$A$2:Dados!$A$1001,Dados!$E$2:Dados!$E$1001)</f>
        <v>#N/A</v>
      </c>
      <c r="D17" s="10" t="e">
        <f>LOOKUP($B17,Dados!$A$2:Dados!$A$1001,Dados!$E$2:Dados!$E$1001)</f>
        <v>#N/A</v>
      </c>
      <c r="E17" t="e">
        <f t="shared" si="0"/>
        <v>#N/A</v>
      </c>
      <c r="F17" t="e">
        <f t="shared" si="1"/>
        <v>#N/A</v>
      </c>
      <c r="G17" t="e">
        <f t="shared" si="2"/>
        <v>#N/A</v>
      </c>
      <c r="H17" t="e">
        <f t="shared" si="3"/>
        <v>#N/A</v>
      </c>
      <c r="I17" s="2" t="e">
        <f aca="true" t="shared" si="4" ref="I17:I29">I16+$J$7</f>
        <v>#N/A</v>
      </c>
    </row>
    <row r="18" spans="1:9" ht="12.75">
      <c r="A18" s="9"/>
      <c r="B18" s="10"/>
      <c r="C18" s="9" t="e">
        <f>LOOKUP($A18,Dados!$A$2:Dados!$A$1001,Dados!$E$2:Dados!$E$1001)</f>
        <v>#N/A</v>
      </c>
      <c r="D18" s="10" t="e">
        <f>LOOKUP($B18,Dados!$A$2:Dados!$A$1001,Dados!$E$2:Dados!$E$1001)</f>
        <v>#N/A</v>
      </c>
      <c r="E18" t="e">
        <f t="shared" si="0"/>
        <v>#N/A</v>
      </c>
      <c r="F18" t="e">
        <f t="shared" si="1"/>
        <v>#N/A</v>
      </c>
      <c r="G18" t="e">
        <f t="shared" si="2"/>
        <v>#N/A</v>
      </c>
      <c r="H18" t="e">
        <f t="shared" si="3"/>
        <v>#N/A</v>
      </c>
      <c r="I18" s="2" t="e">
        <f t="shared" si="4"/>
        <v>#N/A</v>
      </c>
    </row>
    <row r="19" spans="1:9" ht="12.75">
      <c r="A19" s="9"/>
      <c r="B19" s="10"/>
      <c r="C19" s="9" t="e">
        <f>LOOKUP($A19,Dados!$A$2:Dados!$A$1001,Dados!$E$2:Dados!$E$1001)</f>
        <v>#N/A</v>
      </c>
      <c r="D19" s="10" t="e">
        <f>LOOKUP($B19,Dados!$A$2:Dados!$A$1001,Dados!$E$2:Dados!$E$1001)</f>
        <v>#N/A</v>
      </c>
      <c r="E19" t="e">
        <f t="shared" si="0"/>
        <v>#N/A</v>
      </c>
      <c r="F19" t="e">
        <f t="shared" si="1"/>
        <v>#N/A</v>
      </c>
      <c r="G19" t="e">
        <f t="shared" si="2"/>
        <v>#N/A</v>
      </c>
      <c r="H19" t="e">
        <f t="shared" si="3"/>
        <v>#N/A</v>
      </c>
      <c r="I19" s="2" t="e">
        <f t="shared" si="4"/>
        <v>#N/A</v>
      </c>
    </row>
    <row r="20" spans="1:9" ht="12.75">
      <c r="A20" s="9"/>
      <c r="B20" s="10"/>
      <c r="C20" s="9" t="e">
        <f>LOOKUP($A20,Dados!$A$2:Dados!$A$1001,Dados!$E$2:Dados!$E$1001)</f>
        <v>#N/A</v>
      </c>
      <c r="D20" s="10" t="e">
        <f>LOOKUP($B20,Dados!$A$2:Dados!$A$1001,Dados!$E$2:Dados!$E$1001)</f>
        <v>#N/A</v>
      </c>
      <c r="E20" t="e">
        <f t="shared" si="0"/>
        <v>#N/A</v>
      </c>
      <c r="F20" t="e">
        <f t="shared" si="1"/>
        <v>#N/A</v>
      </c>
      <c r="G20" t="e">
        <f t="shared" si="2"/>
        <v>#N/A</v>
      </c>
      <c r="H20" t="e">
        <f t="shared" si="3"/>
        <v>#N/A</v>
      </c>
      <c r="I20" s="2" t="e">
        <f t="shared" si="4"/>
        <v>#N/A</v>
      </c>
    </row>
    <row r="21" spans="1:9" ht="12.75">
      <c r="A21" s="9"/>
      <c r="B21" s="10"/>
      <c r="C21" s="9" t="e">
        <f>LOOKUP($A21,Dados!$A$2:Dados!$A$1001,Dados!$E$2:Dados!$E$1001)</f>
        <v>#N/A</v>
      </c>
      <c r="D21" s="10" t="e">
        <f>LOOKUP($B21,Dados!$A$2:Dados!$A$1001,Dados!$E$2:Dados!$E$1001)</f>
        <v>#N/A</v>
      </c>
      <c r="E21" t="e">
        <f t="shared" si="0"/>
        <v>#N/A</v>
      </c>
      <c r="F21" t="e">
        <f t="shared" si="1"/>
        <v>#N/A</v>
      </c>
      <c r="G21" t="e">
        <f t="shared" si="2"/>
        <v>#N/A</v>
      </c>
      <c r="H21" t="e">
        <f t="shared" si="3"/>
        <v>#N/A</v>
      </c>
      <c r="I21" s="2" t="e">
        <f t="shared" si="4"/>
        <v>#N/A</v>
      </c>
    </row>
    <row r="22" spans="1:9" ht="12.75">
      <c r="A22" s="9"/>
      <c r="B22" s="10"/>
      <c r="C22" s="9" t="e">
        <f>LOOKUP($A22,Dados!$A$2:Dados!$A$1001,Dados!$E$2:Dados!$E$1001)</f>
        <v>#N/A</v>
      </c>
      <c r="D22" s="10" t="e">
        <f>LOOKUP($B22,Dados!$A$2:Dados!$A$1001,Dados!$E$2:Dados!$E$1001)</f>
        <v>#N/A</v>
      </c>
      <c r="E22" t="e">
        <f t="shared" si="0"/>
        <v>#N/A</v>
      </c>
      <c r="F22" t="e">
        <f t="shared" si="1"/>
        <v>#N/A</v>
      </c>
      <c r="G22" t="e">
        <f t="shared" si="2"/>
        <v>#N/A</v>
      </c>
      <c r="H22" t="e">
        <f t="shared" si="3"/>
        <v>#N/A</v>
      </c>
      <c r="I22" s="2" t="e">
        <f t="shared" si="4"/>
        <v>#N/A</v>
      </c>
    </row>
    <row r="23" spans="1:9" ht="12.75">
      <c r="A23" s="9"/>
      <c r="B23" s="10"/>
      <c r="C23" s="9" t="e">
        <f>LOOKUP($A23,Dados!$A$2:Dados!$A$1001,Dados!$E$2:Dados!$E$1001)</f>
        <v>#N/A</v>
      </c>
      <c r="D23" s="10" t="e">
        <f>LOOKUP($B23,Dados!$A$2:Dados!$A$1001,Dados!$E$2:Dados!$E$1001)</f>
        <v>#N/A</v>
      </c>
      <c r="E23" t="e">
        <f t="shared" si="0"/>
        <v>#N/A</v>
      </c>
      <c r="F23" t="e">
        <f t="shared" si="1"/>
        <v>#N/A</v>
      </c>
      <c r="G23" t="e">
        <f t="shared" si="2"/>
        <v>#N/A</v>
      </c>
      <c r="H23" t="e">
        <f t="shared" si="3"/>
        <v>#N/A</v>
      </c>
      <c r="I23" s="2" t="e">
        <f t="shared" si="4"/>
        <v>#N/A</v>
      </c>
    </row>
    <row r="24" spans="1:9" ht="12.75">
      <c r="A24" s="9"/>
      <c r="B24" s="10"/>
      <c r="C24" s="9" t="e">
        <f>LOOKUP($A24,Dados!$A$2:Dados!$A$1001,Dados!$E$2:Dados!$E$1001)</f>
        <v>#N/A</v>
      </c>
      <c r="D24" s="10" t="e">
        <f>LOOKUP($B24,Dados!$A$2:Dados!$A$1001,Dados!$E$2:Dados!$E$1001)</f>
        <v>#N/A</v>
      </c>
      <c r="E24" t="e">
        <f t="shared" si="0"/>
        <v>#N/A</v>
      </c>
      <c r="F24" t="e">
        <f t="shared" si="1"/>
        <v>#N/A</v>
      </c>
      <c r="G24" t="e">
        <f t="shared" si="2"/>
        <v>#N/A</v>
      </c>
      <c r="H24" t="e">
        <f t="shared" si="3"/>
        <v>#N/A</v>
      </c>
      <c r="I24" s="2" t="e">
        <f t="shared" si="4"/>
        <v>#N/A</v>
      </c>
    </row>
    <row r="25" spans="1:9" ht="12.75">
      <c r="A25" s="9"/>
      <c r="B25" s="10"/>
      <c r="C25" s="9" t="e">
        <f>LOOKUP($A25,Dados!$A$2:Dados!$A$1001,Dados!$E$2:Dados!$E$1001)</f>
        <v>#N/A</v>
      </c>
      <c r="D25" s="10" t="e">
        <f>LOOKUP($B25,Dados!$A$2:Dados!$A$1001,Dados!$E$2:Dados!$E$1001)</f>
        <v>#N/A</v>
      </c>
      <c r="E25" t="e">
        <f t="shared" si="0"/>
        <v>#N/A</v>
      </c>
      <c r="F25" t="e">
        <f t="shared" si="1"/>
        <v>#N/A</v>
      </c>
      <c r="G25" t="e">
        <f t="shared" si="2"/>
        <v>#N/A</v>
      </c>
      <c r="H25" t="e">
        <f t="shared" si="3"/>
        <v>#N/A</v>
      </c>
      <c r="I25" s="2" t="e">
        <f t="shared" si="4"/>
        <v>#N/A</v>
      </c>
    </row>
    <row r="26" spans="1:9" ht="12.75">
      <c r="A26" s="9"/>
      <c r="B26" s="10"/>
      <c r="C26" s="9" t="e">
        <f>LOOKUP($A26,Dados!$A$2:Dados!$A$1001,Dados!$E$2:Dados!$E$1001)</f>
        <v>#N/A</v>
      </c>
      <c r="D26" s="10" t="e">
        <f>LOOKUP($B26,Dados!$A$2:Dados!$A$1001,Dados!$E$2:Dados!$E$1001)</f>
        <v>#N/A</v>
      </c>
      <c r="E26" t="e">
        <f t="shared" si="0"/>
        <v>#N/A</v>
      </c>
      <c r="F26" t="e">
        <f t="shared" si="1"/>
        <v>#N/A</v>
      </c>
      <c r="G26" t="e">
        <f t="shared" si="2"/>
        <v>#N/A</v>
      </c>
      <c r="H26" t="e">
        <f t="shared" si="3"/>
        <v>#N/A</v>
      </c>
      <c r="I26" s="2" t="e">
        <f t="shared" si="4"/>
        <v>#N/A</v>
      </c>
    </row>
    <row r="27" spans="1:9" ht="12.75">
      <c r="A27" s="9"/>
      <c r="B27" s="10"/>
      <c r="C27" s="9" t="e">
        <f>LOOKUP($A27,Dados!$A$2:Dados!$A$1001,Dados!$E$2:Dados!$E$1001)</f>
        <v>#N/A</v>
      </c>
      <c r="D27" s="10" t="e">
        <f>LOOKUP($B27,Dados!$A$2:Dados!$A$1001,Dados!$E$2:Dados!$E$1001)</f>
        <v>#N/A</v>
      </c>
      <c r="E27" t="e">
        <f t="shared" si="0"/>
        <v>#N/A</v>
      </c>
      <c r="F27" t="e">
        <f t="shared" si="1"/>
        <v>#N/A</v>
      </c>
      <c r="G27" t="e">
        <f t="shared" si="2"/>
        <v>#N/A</v>
      </c>
      <c r="H27" t="e">
        <f t="shared" si="3"/>
        <v>#N/A</v>
      </c>
      <c r="I27" s="2" t="e">
        <f t="shared" si="4"/>
        <v>#N/A</v>
      </c>
    </row>
    <row r="28" spans="1:9" ht="12.75">
      <c r="A28" s="9"/>
      <c r="B28" s="10"/>
      <c r="C28" s="9" t="e">
        <f>LOOKUP($A28,Dados!$A$2:Dados!$A$1001,Dados!$E$2:Dados!$E$1001)</f>
        <v>#N/A</v>
      </c>
      <c r="D28" s="10" t="e">
        <f>LOOKUP($B28,Dados!$A$2:Dados!$A$1001,Dados!$E$2:Dados!$E$1001)</f>
        <v>#N/A</v>
      </c>
      <c r="E28" t="e">
        <f t="shared" si="0"/>
        <v>#N/A</v>
      </c>
      <c r="F28" t="e">
        <f t="shared" si="1"/>
        <v>#N/A</v>
      </c>
      <c r="G28" t="e">
        <f t="shared" si="2"/>
        <v>#N/A</v>
      </c>
      <c r="H28" t="e">
        <f t="shared" si="3"/>
        <v>#N/A</v>
      </c>
      <c r="I28" s="2" t="e">
        <f t="shared" si="4"/>
        <v>#N/A</v>
      </c>
    </row>
    <row r="29" spans="1:9" ht="12.75">
      <c r="A29" s="9"/>
      <c r="B29" s="10"/>
      <c r="C29" s="9" t="e">
        <f>LOOKUP($A29,Dados!$A$2:Dados!$A$1001,Dados!$E$2:Dados!$E$1001)</f>
        <v>#N/A</v>
      </c>
      <c r="D29" s="10" t="e">
        <f>LOOKUP($B29,Dados!$A$2:Dados!$A$1001,Dados!$E$2:Dados!$E$1001)</f>
        <v>#N/A</v>
      </c>
      <c r="E29" t="e">
        <f t="shared" si="0"/>
        <v>#N/A</v>
      </c>
      <c r="F29" t="e">
        <f t="shared" si="1"/>
        <v>#N/A</v>
      </c>
      <c r="G29" t="e">
        <f t="shared" si="2"/>
        <v>#N/A</v>
      </c>
      <c r="H29" t="e">
        <f t="shared" si="3"/>
        <v>#N/A</v>
      </c>
      <c r="I29" s="2" t="e">
        <f t="shared" si="4"/>
        <v>#N/A</v>
      </c>
    </row>
    <row r="30" spans="1:8" ht="12.75">
      <c r="A30" s="9"/>
      <c r="B30" s="10"/>
      <c r="C30" s="9" t="e">
        <f>LOOKUP($A30,Dados!$A$2:Dados!$A$1001,Dados!$E$2:Dados!$E$1001)</f>
        <v>#N/A</v>
      </c>
      <c r="D30" s="10" t="e">
        <f>LOOKUP($B30,Dados!$A$2:Dados!$A$1001,Dados!$E$2:Dados!$E$1001)</f>
        <v>#N/A</v>
      </c>
      <c r="E30" t="e">
        <f t="shared" si="0"/>
        <v>#N/A</v>
      </c>
      <c r="F30" t="e">
        <f t="shared" si="1"/>
        <v>#N/A</v>
      </c>
      <c r="G30" t="e">
        <f t="shared" si="2"/>
        <v>#N/A</v>
      </c>
      <c r="H30" t="e">
        <f t="shared" si="3"/>
        <v>#N/A</v>
      </c>
    </row>
    <row r="31" spans="1:8" ht="12.75">
      <c r="A31" s="9"/>
      <c r="B31" s="10"/>
      <c r="C31" s="9" t="e">
        <f>LOOKUP($A31,Dados!$A$2:Dados!$A$1001,Dados!$E$2:Dados!$E$1001)</f>
        <v>#N/A</v>
      </c>
      <c r="D31" s="10" t="e">
        <f>LOOKUP($B31,Dados!$A$2:Dados!$A$1001,Dados!$E$2:Dados!$E$1001)</f>
        <v>#N/A</v>
      </c>
      <c r="E31" t="e">
        <f t="shared" si="0"/>
        <v>#N/A</v>
      </c>
      <c r="F31" t="e">
        <f t="shared" si="1"/>
        <v>#N/A</v>
      </c>
      <c r="G31" t="e">
        <f t="shared" si="2"/>
        <v>#N/A</v>
      </c>
      <c r="H31" t="e">
        <f t="shared" si="3"/>
        <v>#N/A</v>
      </c>
    </row>
    <row r="32" spans="1:8" ht="12.75">
      <c r="A32" s="9"/>
      <c r="B32" s="10"/>
      <c r="C32" s="9" t="e">
        <f>LOOKUP($A32,Dados!$A$2:Dados!$A$1001,Dados!$E$2:Dados!$E$1001)</f>
        <v>#N/A</v>
      </c>
      <c r="D32" s="10" t="e">
        <f>LOOKUP($B32,Dados!$A$2:Dados!$A$1001,Dados!$E$2:Dados!$E$1001)</f>
        <v>#N/A</v>
      </c>
      <c r="E32" t="e">
        <f t="shared" si="0"/>
        <v>#N/A</v>
      </c>
      <c r="F32" t="e">
        <f t="shared" si="1"/>
        <v>#N/A</v>
      </c>
      <c r="G32" t="e">
        <f t="shared" si="2"/>
        <v>#N/A</v>
      </c>
      <c r="H32" t="e">
        <f t="shared" si="3"/>
        <v>#N/A</v>
      </c>
    </row>
    <row r="33" spans="1:8" ht="12.75">
      <c r="A33" s="9"/>
      <c r="B33" s="10"/>
      <c r="C33" s="9" t="e">
        <f>LOOKUP($A33,Dados!$A$2:Dados!$A$1001,Dados!$E$2:Dados!$E$1001)</f>
        <v>#N/A</v>
      </c>
      <c r="D33" s="10" t="e">
        <f>LOOKUP($B33,Dados!$A$2:Dados!$A$1001,Dados!$E$2:Dados!$E$1001)</f>
        <v>#N/A</v>
      </c>
      <c r="E33" t="e">
        <f t="shared" si="0"/>
        <v>#N/A</v>
      </c>
      <c r="F33" t="e">
        <f t="shared" si="1"/>
        <v>#N/A</v>
      </c>
      <c r="G33" t="e">
        <f t="shared" si="2"/>
        <v>#N/A</v>
      </c>
      <c r="H33" t="e">
        <f t="shared" si="3"/>
        <v>#N/A</v>
      </c>
    </row>
    <row r="34" spans="1:8" ht="12.75">
      <c r="A34" s="9"/>
      <c r="B34" s="10"/>
      <c r="C34" s="9" t="e">
        <f>LOOKUP($A34,Dados!$A$2:Dados!$A$1001,Dados!$E$2:Dados!$E$1001)</f>
        <v>#N/A</v>
      </c>
      <c r="D34" s="10" t="e">
        <f>LOOKUP($B34,Dados!$A$2:Dados!$A$1001,Dados!$E$2:Dados!$E$1001)</f>
        <v>#N/A</v>
      </c>
      <c r="E34" t="e">
        <f t="shared" si="0"/>
        <v>#N/A</v>
      </c>
      <c r="F34" t="e">
        <f t="shared" si="1"/>
        <v>#N/A</v>
      </c>
      <c r="G34" t="e">
        <f t="shared" si="2"/>
        <v>#N/A</v>
      </c>
      <c r="H34" t="e">
        <f t="shared" si="3"/>
        <v>#N/A</v>
      </c>
    </row>
    <row r="35" spans="1:8" ht="12.75">
      <c r="A35" s="9"/>
      <c r="B35" s="10"/>
      <c r="C35" s="9" t="e">
        <f>LOOKUP($A35,Dados!$A$2:Dados!$A$1001,Dados!$E$2:Dados!$E$1001)</f>
        <v>#N/A</v>
      </c>
      <c r="D35" s="10" t="e">
        <f>LOOKUP($B35,Dados!$A$2:Dados!$A$1001,Dados!$E$2:Dados!$E$1001)</f>
        <v>#N/A</v>
      </c>
      <c r="E35" t="e">
        <f t="shared" si="0"/>
        <v>#N/A</v>
      </c>
      <c r="F35" t="e">
        <f t="shared" si="1"/>
        <v>#N/A</v>
      </c>
      <c r="G35" t="e">
        <f t="shared" si="2"/>
        <v>#N/A</v>
      </c>
      <c r="H35" t="e">
        <f t="shared" si="3"/>
        <v>#N/A</v>
      </c>
    </row>
    <row r="36" spans="1:8" ht="12.75">
      <c r="A36" s="9"/>
      <c r="B36" s="10"/>
      <c r="C36" s="9" t="e">
        <f>LOOKUP($A36,Dados!$A$2:Dados!$A$1001,Dados!$E$2:Dados!$E$1001)</f>
        <v>#N/A</v>
      </c>
      <c r="D36" s="10" t="e">
        <f>LOOKUP($B36,Dados!$A$2:Dados!$A$1001,Dados!$E$2:Dados!$E$1001)</f>
        <v>#N/A</v>
      </c>
      <c r="E36" t="e">
        <f t="shared" si="0"/>
        <v>#N/A</v>
      </c>
      <c r="F36" t="e">
        <f t="shared" si="1"/>
        <v>#N/A</v>
      </c>
      <c r="G36" t="e">
        <f t="shared" si="2"/>
        <v>#N/A</v>
      </c>
      <c r="H36" t="e">
        <f t="shared" si="3"/>
        <v>#N/A</v>
      </c>
    </row>
    <row r="37" spans="1:8" ht="12.75">
      <c r="A37" s="9"/>
      <c r="B37" s="10"/>
      <c r="C37" s="9" t="e">
        <f>LOOKUP($A37,Dados!$A$2:Dados!$A$1001,Dados!$E$2:Dados!$E$1001)</f>
        <v>#N/A</v>
      </c>
      <c r="D37" s="10" t="e">
        <f>LOOKUP($B37,Dados!$A$2:Dados!$A$1001,Dados!$E$2:Dados!$E$1001)</f>
        <v>#N/A</v>
      </c>
      <c r="E37" t="e">
        <f t="shared" si="0"/>
        <v>#N/A</v>
      </c>
      <c r="F37" t="e">
        <f t="shared" si="1"/>
        <v>#N/A</v>
      </c>
      <c r="G37" t="e">
        <f t="shared" si="2"/>
        <v>#N/A</v>
      </c>
      <c r="H37" t="e">
        <f t="shared" si="3"/>
        <v>#N/A</v>
      </c>
    </row>
    <row r="38" spans="1:8" ht="12.75">
      <c r="A38" s="9"/>
      <c r="B38" s="10"/>
      <c r="C38" s="9" t="e">
        <f>LOOKUP($A38,Dados!$A$2:Dados!$A$1001,Dados!$E$2:Dados!$E$1001)</f>
        <v>#N/A</v>
      </c>
      <c r="D38" s="10" t="e">
        <f>LOOKUP($B38,Dados!$A$2:Dados!$A$1001,Dados!$E$2:Dados!$E$1001)</f>
        <v>#N/A</v>
      </c>
      <c r="E38" t="e">
        <f t="shared" si="0"/>
        <v>#N/A</v>
      </c>
      <c r="F38" t="e">
        <f t="shared" si="1"/>
        <v>#N/A</v>
      </c>
      <c r="G38" t="e">
        <f t="shared" si="2"/>
        <v>#N/A</v>
      </c>
      <c r="H38" t="e">
        <f t="shared" si="3"/>
        <v>#N/A</v>
      </c>
    </row>
    <row r="39" spans="1:8" ht="12.75">
      <c r="A39" s="9"/>
      <c r="B39" s="10"/>
      <c r="C39" s="9" t="e">
        <f>LOOKUP($A39,Dados!$A$2:Dados!$A$1001,Dados!$E$2:Dados!$E$1001)</f>
        <v>#N/A</v>
      </c>
      <c r="D39" s="10" t="e">
        <f>LOOKUP($B39,Dados!$A$2:Dados!$A$1001,Dados!$E$2:Dados!$E$1001)</f>
        <v>#N/A</v>
      </c>
      <c r="E39" t="e">
        <f t="shared" si="0"/>
        <v>#N/A</v>
      </c>
      <c r="F39" t="e">
        <f t="shared" si="1"/>
        <v>#N/A</v>
      </c>
      <c r="G39" t="e">
        <f t="shared" si="2"/>
        <v>#N/A</v>
      </c>
      <c r="H39" t="e">
        <f t="shared" si="3"/>
        <v>#N/A</v>
      </c>
    </row>
    <row r="40" spans="1:8" ht="12.75">
      <c r="A40" s="9"/>
      <c r="B40" s="10"/>
      <c r="C40" s="9" t="e">
        <f>LOOKUP($A40,Dados!$A$2:Dados!$A$1001,Dados!$E$2:Dados!$E$1001)</f>
        <v>#N/A</v>
      </c>
      <c r="D40" s="10" t="e">
        <f>LOOKUP($B40,Dados!$A$2:Dados!$A$1001,Dados!$E$2:Dados!$E$1001)</f>
        <v>#N/A</v>
      </c>
      <c r="E40" t="e">
        <f t="shared" si="0"/>
        <v>#N/A</v>
      </c>
      <c r="F40" t="e">
        <f t="shared" si="1"/>
        <v>#N/A</v>
      </c>
      <c r="G40" t="e">
        <f t="shared" si="2"/>
        <v>#N/A</v>
      </c>
      <c r="H40" t="e">
        <f t="shared" si="3"/>
        <v>#N/A</v>
      </c>
    </row>
    <row r="41" spans="1:8" ht="12.75">
      <c r="A41" s="9"/>
      <c r="B41" s="10"/>
      <c r="C41" s="9" t="e">
        <f>LOOKUP($A41,Dados!$A$2:Dados!$A$1001,Dados!$E$2:Dados!$E$1001)</f>
        <v>#N/A</v>
      </c>
      <c r="D41" s="10" t="e">
        <f>LOOKUP($B41,Dados!$A$2:Dados!$A$1001,Dados!$E$2:Dados!$E$1001)</f>
        <v>#N/A</v>
      </c>
      <c r="E41" t="e">
        <f t="shared" si="0"/>
        <v>#N/A</v>
      </c>
      <c r="F41" t="e">
        <f t="shared" si="1"/>
        <v>#N/A</v>
      </c>
      <c r="G41" t="e">
        <f t="shared" si="2"/>
        <v>#N/A</v>
      </c>
      <c r="H41" t="e">
        <f t="shared" si="3"/>
        <v>#N/A</v>
      </c>
    </row>
    <row r="42" spans="1:8" ht="12.75">
      <c r="A42" s="9"/>
      <c r="B42" s="10"/>
      <c r="C42" s="9" t="e">
        <f>LOOKUP($A42,Dados!$A$2:Dados!$A$1001,Dados!$E$2:Dados!$E$1001)</f>
        <v>#N/A</v>
      </c>
      <c r="D42" s="10" t="e">
        <f>LOOKUP($B42,Dados!$A$2:Dados!$A$1001,Dados!$E$2:Dados!$E$1001)</f>
        <v>#N/A</v>
      </c>
      <c r="E42" t="e">
        <f t="shared" si="0"/>
        <v>#N/A</v>
      </c>
      <c r="F42" t="e">
        <f t="shared" si="1"/>
        <v>#N/A</v>
      </c>
      <c r="G42" t="e">
        <f t="shared" si="2"/>
        <v>#N/A</v>
      </c>
      <c r="H42" t="e">
        <f t="shared" si="3"/>
        <v>#N/A</v>
      </c>
    </row>
    <row r="43" spans="1:8" ht="12.75">
      <c r="A43" s="9"/>
      <c r="B43" s="10"/>
      <c r="C43" s="9" t="e">
        <f>LOOKUP($A43,Dados!$A$2:Dados!$A$1001,Dados!$E$2:Dados!$E$1001)</f>
        <v>#N/A</v>
      </c>
      <c r="D43" s="10" t="e">
        <f>LOOKUP($B43,Dados!$A$2:Dados!$A$1001,Dados!$E$2:Dados!$E$1001)</f>
        <v>#N/A</v>
      </c>
      <c r="E43" t="e">
        <f t="shared" si="0"/>
        <v>#N/A</v>
      </c>
      <c r="F43" t="e">
        <f t="shared" si="1"/>
        <v>#N/A</v>
      </c>
      <c r="G43" t="e">
        <f t="shared" si="2"/>
        <v>#N/A</v>
      </c>
      <c r="H43" t="e">
        <f t="shared" si="3"/>
        <v>#N/A</v>
      </c>
    </row>
    <row r="44" spans="1:8" ht="12.75">
      <c r="A44" s="9"/>
      <c r="B44" s="10"/>
      <c r="C44" s="9" t="e">
        <f>LOOKUP($A44,Dados!$A$2:Dados!$A$1001,Dados!$E$2:Dados!$E$1001)</f>
        <v>#N/A</v>
      </c>
      <c r="D44" s="10" t="e">
        <f>LOOKUP($B44,Dados!$A$2:Dados!$A$1001,Dados!$E$2:Dados!$E$1001)</f>
        <v>#N/A</v>
      </c>
      <c r="E44" t="e">
        <f t="shared" si="0"/>
        <v>#N/A</v>
      </c>
      <c r="F44" t="e">
        <f t="shared" si="1"/>
        <v>#N/A</v>
      </c>
      <c r="G44" t="e">
        <f t="shared" si="2"/>
        <v>#N/A</v>
      </c>
      <c r="H44" t="e">
        <f t="shared" si="3"/>
        <v>#N/A</v>
      </c>
    </row>
    <row r="45" spans="1:8" ht="12.75">
      <c r="A45" s="9"/>
      <c r="B45" s="10"/>
      <c r="C45" s="9" t="e">
        <f>LOOKUP($A45,Dados!$A$2:Dados!$A$1001,Dados!$E$2:Dados!$E$1001)</f>
        <v>#N/A</v>
      </c>
      <c r="D45" s="10" t="e">
        <f>LOOKUP($B45,Dados!$A$2:Dados!$A$1001,Dados!$E$2:Dados!$E$1001)</f>
        <v>#N/A</v>
      </c>
      <c r="E45" t="e">
        <f t="shared" si="0"/>
        <v>#N/A</v>
      </c>
      <c r="F45" t="e">
        <f t="shared" si="1"/>
        <v>#N/A</v>
      </c>
      <c r="G45" t="e">
        <f t="shared" si="2"/>
        <v>#N/A</v>
      </c>
      <c r="H45" t="e">
        <f t="shared" si="3"/>
        <v>#N/A</v>
      </c>
    </row>
    <row r="46" spans="1:8" ht="12.75">
      <c r="A46" s="9"/>
      <c r="B46" s="10"/>
      <c r="C46" s="9" t="e">
        <f>LOOKUP($A46,Dados!$A$2:Dados!$A$1001,Dados!$E$2:Dados!$E$1001)</f>
        <v>#N/A</v>
      </c>
      <c r="D46" s="10" t="e">
        <f>LOOKUP($B46,Dados!$A$2:Dados!$A$1001,Dados!$E$2:Dados!$E$1001)</f>
        <v>#N/A</v>
      </c>
      <c r="E46" t="e">
        <f t="shared" si="0"/>
        <v>#N/A</v>
      </c>
      <c r="F46" t="e">
        <f t="shared" si="1"/>
        <v>#N/A</v>
      </c>
      <c r="G46" t="e">
        <f t="shared" si="2"/>
        <v>#N/A</v>
      </c>
      <c r="H46" t="e">
        <f t="shared" si="3"/>
        <v>#N/A</v>
      </c>
    </row>
    <row r="47" spans="1:8" ht="12.75">
      <c r="A47" s="9"/>
      <c r="B47" s="10"/>
      <c r="C47" s="9" t="e">
        <f>LOOKUP($A47,Dados!$A$2:Dados!$A$1001,Dados!$E$2:Dados!$E$1001)</f>
        <v>#N/A</v>
      </c>
      <c r="D47" s="10" t="e">
        <f>LOOKUP($B47,Dados!$A$2:Dados!$A$1001,Dados!$E$2:Dados!$E$1001)</f>
        <v>#N/A</v>
      </c>
      <c r="E47" t="e">
        <f t="shared" si="0"/>
        <v>#N/A</v>
      </c>
      <c r="F47" t="e">
        <f t="shared" si="1"/>
        <v>#N/A</v>
      </c>
      <c r="G47" t="e">
        <f t="shared" si="2"/>
        <v>#N/A</v>
      </c>
      <c r="H47" t="e">
        <f t="shared" si="3"/>
        <v>#N/A</v>
      </c>
    </row>
    <row r="48" spans="1:8" ht="12.75">
      <c r="A48" s="9"/>
      <c r="B48" s="10"/>
      <c r="C48" s="9" t="e">
        <f>LOOKUP($A48,Dados!$A$2:Dados!$A$1001,Dados!$E$2:Dados!$E$1001)</f>
        <v>#N/A</v>
      </c>
      <c r="D48" s="10" t="e">
        <f>LOOKUP($B48,Dados!$A$2:Dados!$A$1001,Dados!$E$2:Dados!$E$1001)</f>
        <v>#N/A</v>
      </c>
      <c r="E48" t="e">
        <f t="shared" si="0"/>
        <v>#N/A</v>
      </c>
      <c r="F48" t="e">
        <f t="shared" si="1"/>
        <v>#N/A</v>
      </c>
      <c r="G48" t="e">
        <f t="shared" si="2"/>
        <v>#N/A</v>
      </c>
      <c r="H48" t="e">
        <f t="shared" si="3"/>
        <v>#N/A</v>
      </c>
    </row>
    <row r="49" spans="1:8" ht="12.75">
      <c r="A49" s="9"/>
      <c r="B49" s="10"/>
      <c r="C49" s="9" t="e">
        <f>LOOKUP($A49,Dados!$A$2:Dados!$A$1001,Dados!$E$2:Dados!$E$1001)</f>
        <v>#N/A</v>
      </c>
      <c r="D49" s="10" t="e">
        <f>LOOKUP($B49,Dados!$A$2:Dados!$A$1001,Dados!$E$2:Dados!$E$1001)</f>
        <v>#N/A</v>
      </c>
      <c r="E49" t="e">
        <f t="shared" si="0"/>
        <v>#N/A</v>
      </c>
      <c r="F49" t="e">
        <f t="shared" si="1"/>
        <v>#N/A</v>
      </c>
      <c r="G49" t="e">
        <f t="shared" si="2"/>
        <v>#N/A</v>
      </c>
      <c r="H49" t="e">
        <f t="shared" si="3"/>
        <v>#N/A</v>
      </c>
    </row>
    <row r="50" spans="1:8" ht="12.75">
      <c r="A50" s="9"/>
      <c r="B50" s="10"/>
      <c r="C50" s="9" t="e">
        <f>LOOKUP($A50,Dados!$A$2:Dados!$A$1001,Dados!$E$2:Dados!$E$1001)</f>
        <v>#N/A</v>
      </c>
      <c r="D50" s="10" t="e">
        <f>LOOKUP($B50,Dados!$A$2:Dados!$A$1001,Dados!$E$2:Dados!$E$1001)</f>
        <v>#N/A</v>
      </c>
      <c r="E50" t="e">
        <f t="shared" si="0"/>
        <v>#N/A</v>
      </c>
      <c r="F50" t="e">
        <f t="shared" si="1"/>
        <v>#N/A</v>
      </c>
      <c r="G50" t="e">
        <f t="shared" si="2"/>
        <v>#N/A</v>
      </c>
      <c r="H50" t="e">
        <f t="shared" si="3"/>
        <v>#N/A</v>
      </c>
    </row>
    <row r="51" spans="1:8" ht="12.75">
      <c r="A51" s="9"/>
      <c r="B51" s="10"/>
      <c r="C51" s="9" t="e">
        <f>LOOKUP($A51,Dados!$A$2:Dados!$A$1001,Dados!$E$2:Dados!$E$1001)</f>
        <v>#N/A</v>
      </c>
      <c r="D51" s="10" t="e">
        <f>LOOKUP($B51,Dados!$A$2:Dados!$A$1001,Dados!$E$2:Dados!$E$1001)</f>
        <v>#N/A</v>
      </c>
      <c r="E51" t="e">
        <f t="shared" si="0"/>
        <v>#N/A</v>
      </c>
      <c r="F51" t="e">
        <f t="shared" si="1"/>
        <v>#N/A</v>
      </c>
      <c r="G51" t="e">
        <f t="shared" si="2"/>
        <v>#N/A</v>
      </c>
      <c r="H51" t="e">
        <f t="shared" si="3"/>
        <v>#N/A</v>
      </c>
    </row>
    <row r="52" spans="1:8" ht="12.75">
      <c r="A52" s="9"/>
      <c r="B52" s="10"/>
      <c r="C52" s="9" t="e">
        <f>LOOKUP($A52,Dados!$A$2:Dados!$A$1001,Dados!$E$2:Dados!$E$1001)</f>
        <v>#N/A</v>
      </c>
      <c r="D52" s="10" t="e">
        <f>LOOKUP($B52,Dados!$A$2:Dados!$A$1001,Dados!$E$2:Dados!$E$1001)</f>
        <v>#N/A</v>
      </c>
      <c r="E52" t="e">
        <f t="shared" si="0"/>
        <v>#N/A</v>
      </c>
      <c r="F52" t="e">
        <f t="shared" si="1"/>
        <v>#N/A</v>
      </c>
      <c r="G52" t="e">
        <f t="shared" si="2"/>
        <v>#N/A</v>
      </c>
      <c r="H52" t="e">
        <f t="shared" si="3"/>
        <v>#N/A</v>
      </c>
    </row>
    <row r="53" spans="1:8" ht="12.75">
      <c r="A53" s="9"/>
      <c r="B53" s="10"/>
      <c r="C53" s="9" t="e">
        <f>LOOKUP($A53,Dados!$A$2:Dados!$A$1001,Dados!$E$2:Dados!$E$1001)</f>
        <v>#N/A</v>
      </c>
      <c r="D53" s="10" t="e">
        <f>LOOKUP($B53,Dados!$A$2:Dados!$A$1001,Dados!$E$2:Dados!$E$1001)</f>
        <v>#N/A</v>
      </c>
      <c r="E53" t="e">
        <f t="shared" si="0"/>
        <v>#N/A</v>
      </c>
      <c r="F53" t="e">
        <f t="shared" si="1"/>
        <v>#N/A</v>
      </c>
      <c r="G53" t="e">
        <f t="shared" si="2"/>
        <v>#N/A</v>
      </c>
      <c r="H53" t="e">
        <f t="shared" si="3"/>
        <v>#N/A</v>
      </c>
    </row>
    <row r="54" spans="1:8" ht="12.75">
      <c r="A54" s="9"/>
      <c r="B54" s="10"/>
      <c r="C54" s="9" t="e">
        <f>LOOKUP($A54,Dados!$A$2:Dados!$A$1001,Dados!$E$2:Dados!$E$1001)</f>
        <v>#N/A</v>
      </c>
      <c r="D54" s="10" t="e">
        <f>LOOKUP($B54,Dados!$A$2:Dados!$A$1001,Dados!$E$2:Dados!$E$1001)</f>
        <v>#N/A</v>
      </c>
      <c r="E54" t="e">
        <f t="shared" si="0"/>
        <v>#N/A</v>
      </c>
      <c r="F54" t="e">
        <f t="shared" si="1"/>
        <v>#N/A</v>
      </c>
      <c r="G54" t="e">
        <f t="shared" si="2"/>
        <v>#N/A</v>
      </c>
      <c r="H54" t="e">
        <f t="shared" si="3"/>
        <v>#N/A</v>
      </c>
    </row>
    <row r="55" spans="1:8" ht="12.75">
      <c r="A55" s="9"/>
      <c r="B55" s="10"/>
      <c r="C55" s="9" t="e">
        <f>LOOKUP($A55,Dados!$A$2:Dados!$A$1001,Dados!$E$2:Dados!$E$1001)</f>
        <v>#N/A</v>
      </c>
      <c r="D55" s="10" t="e">
        <f>LOOKUP($B55,Dados!$A$2:Dados!$A$1001,Dados!$E$2:Dados!$E$1001)</f>
        <v>#N/A</v>
      </c>
      <c r="E55" t="e">
        <f t="shared" si="0"/>
        <v>#N/A</v>
      </c>
      <c r="F55" t="e">
        <f t="shared" si="1"/>
        <v>#N/A</v>
      </c>
      <c r="G55" t="e">
        <f t="shared" si="2"/>
        <v>#N/A</v>
      </c>
      <c r="H55" t="e">
        <f t="shared" si="3"/>
        <v>#N/A</v>
      </c>
    </row>
    <row r="56" spans="1:8" ht="12.75">
      <c r="A56" s="9"/>
      <c r="B56" s="10"/>
      <c r="C56" s="9" t="e">
        <f>LOOKUP($A56,Dados!$A$2:Dados!$A$1001,Dados!$E$2:Dados!$E$1001)</f>
        <v>#N/A</v>
      </c>
      <c r="D56" s="10" t="e">
        <f>LOOKUP($B56,Dados!$A$2:Dados!$A$1001,Dados!$E$2:Dados!$E$1001)</f>
        <v>#N/A</v>
      </c>
      <c r="E56" t="e">
        <f t="shared" si="0"/>
        <v>#N/A</v>
      </c>
      <c r="F56" t="e">
        <f t="shared" si="1"/>
        <v>#N/A</v>
      </c>
      <c r="G56" t="e">
        <f t="shared" si="2"/>
        <v>#N/A</v>
      </c>
      <c r="H56" t="e">
        <f t="shared" si="3"/>
        <v>#N/A</v>
      </c>
    </row>
    <row r="57" spans="1:8" ht="12.75">
      <c r="A57" s="9"/>
      <c r="B57" s="10"/>
      <c r="C57" s="9" t="e">
        <f>LOOKUP($A57,Dados!$A$2:Dados!$A$1001,Dados!$E$2:Dados!$E$1001)</f>
        <v>#N/A</v>
      </c>
      <c r="D57" s="10" t="e">
        <f>LOOKUP($B57,Dados!$A$2:Dados!$A$1001,Dados!$E$2:Dados!$E$1001)</f>
        <v>#N/A</v>
      </c>
      <c r="E57" t="e">
        <f t="shared" si="0"/>
        <v>#N/A</v>
      </c>
      <c r="F57" t="e">
        <f t="shared" si="1"/>
        <v>#N/A</v>
      </c>
      <c r="G57" t="e">
        <f t="shared" si="2"/>
        <v>#N/A</v>
      </c>
      <c r="H57" t="e">
        <f t="shared" si="3"/>
        <v>#N/A</v>
      </c>
    </row>
    <row r="58" spans="1:8" ht="12.75">
      <c r="A58" s="9"/>
      <c r="B58" s="10"/>
      <c r="C58" s="9" t="e">
        <f>LOOKUP($A58,Dados!$A$2:Dados!$A$1001,Dados!$E$2:Dados!$E$1001)</f>
        <v>#N/A</v>
      </c>
      <c r="D58" s="10" t="e">
        <f>LOOKUP($B58,Dados!$A$2:Dados!$A$1001,Dados!$E$2:Dados!$E$1001)</f>
        <v>#N/A</v>
      </c>
      <c r="E58" t="e">
        <f t="shared" si="0"/>
        <v>#N/A</v>
      </c>
      <c r="F58" t="e">
        <f t="shared" si="1"/>
        <v>#N/A</v>
      </c>
      <c r="G58" t="e">
        <f t="shared" si="2"/>
        <v>#N/A</v>
      </c>
      <c r="H58" t="e">
        <f t="shared" si="3"/>
        <v>#N/A</v>
      </c>
    </row>
    <row r="59" spans="1:8" ht="12.75">
      <c r="A59" s="9"/>
      <c r="B59" s="10"/>
      <c r="C59" s="9" t="e">
        <f>LOOKUP($A59,Dados!$A$2:Dados!$A$1001,Dados!$E$2:Dados!$E$1001)</f>
        <v>#N/A</v>
      </c>
      <c r="D59" s="10" t="e">
        <f>LOOKUP($B59,Dados!$A$2:Dados!$A$1001,Dados!$E$2:Dados!$E$1001)</f>
        <v>#N/A</v>
      </c>
      <c r="E59" t="e">
        <f t="shared" si="0"/>
        <v>#N/A</v>
      </c>
      <c r="F59" t="e">
        <f t="shared" si="1"/>
        <v>#N/A</v>
      </c>
      <c r="G59" t="e">
        <f t="shared" si="2"/>
        <v>#N/A</v>
      </c>
      <c r="H59" t="e">
        <f t="shared" si="3"/>
        <v>#N/A</v>
      </c>
    </row>
    <row r="60" spans="1:8" ht="12.75">
      <c r="A60" s="9"/>
      <c r="B60" s="10"/>
      <c r="C60" s="9" t="e">
        <f>LOOKUP($A60,Dados!$A$2:Dados!$A$1001,Dados!$E$2:Dados!$E$1001)</f>
        <v>#N/A</v>
      </c>
      <c r="D60" s="10" t="e">
        <f>LOOKUP($B60,Dados!$A$2:Dados!$A$1001,Dados!$E$2:Dados!$E$1001)</f>
        <v>#N/A</v>
      </c>
      <c r="E60" t="e">
        <f t="shared" si="0"/>
        <v>#N/A</v>
      </c>
      <c r="F60" t="e">
        <f t="shared" si="1"/>
        <v>#N/A</v>
      </c>
      <c r="G60" t="e">
        <f t="shared" si="2"/>
        <v>#N/A</v>
      </c>
      <c r="H60" t="e">
        <f t="shared" si="3"/>
        <v>#N/A</v>
      </c>
    </row>
    <row r="61" spans="1:8" ht="12.75">
      <c r="A61" s="9"/>
      <c r="B61" s="10"/>
      <c r="C61" s="9" t="e">
        <f>LOOKUP($A61,Dados!$A$2:Dados!$A$1001,Dados!$E$2:Dados!$E$1001)</f>
        <v>#N/A</v>
      </c>
      <c r="D61" s="10" t="e">
        <f>LOOKUP($B61,Dados!$A$2:Dados!$A$1001,Dados!$E$2:Dados!$E$1001)</f>
        <v>#N/A</v>
      </c>
      <c r="E61" t="e">
        <f t="shared" si="0"/>
        <v>#N/A</v>
      </c>
      <c r="F61" t="e">
        <f t="shared" si="1"/>
        <v>#N/A</v>
      </c>
      <c r="G61" t="e">
        <f t="shared" si="2"/>
        <v>#N/A</v>
      </c>
      <c r="H61" t="e">
        <f t="shared" si="3"/>
        <v>#N/A</v>
      </c>
    </row>
    <row r="62" spans="1:8" ht="12.75">
      <c r="A62" s="9"/>
      <c r="B62" s="10"/>
      <c r="C62" s="9" t="e">
        <f>LOOKUP($A62,Dados!$A$2:Dados!$A$1001,Dados!$E$2:Dados!$E$1001)</f>
        <v>#N/A</v>
      </c>
      <c r="D62" s="10" t="e">
        <f>LOOKUP($B62,Dados!$A$2:Dados!$A$1001,Dados!$E$2:Dados!$E$1001)</f>
        <v>#N/A</v>
      </c>
      <c r="E62" t="e">
        <f t="shared" si="0"/>
        <v>#N/A</v>
      </c>
      <c r="F62" t="e">
        <f t="shared" si="1"/>
        <v>#N/A</v>
      </c>
      <c r="G62" t="e">
        <f t="shared" si="2"/>
        <v>#N/A</v>
      </c>
      <c r="H62" t="e">
        <f t="shared" si="3"/>
        <v>#N/A</v>
      </c>
    </row>
    <row r="63" spans="1:8" ht="12.75">
      <c r="A63" s="9"/>
      <c r="B63" s="10"/>
      <c r="C63" s="9" t="e">
        <f>LOOKUP($A63,Dados!$A$2:Dados!$A$1001,Dados!$E$2:Dados!$E$1001)</f>
        <v>#N/A</v>
      </c>
      <c r="D63" s="10" t="e">
        <f>LOOKUP($B63,Dados!$A$2:Dados!$A$1001,Dados!$E$2:Dados!$E$1001)</f>
        <v>#N/A</v>
      </c>
      <c r="E63" t="e">
        <f t="shared" si="0"/>
        <v>#N/A</v>
      </c>
      <c r="F63" t="e">
        <f t="shared" si="1"/>
        <v>#N/A</v>
      </c>
      <c r="G63" t="e">
        <f t="shared" si="2"/>
        <v>#N/A</v>
      </c>
      <c r="H63" t="e">
        <f t="shared" si="3"/>
        <v>#N/A</v>
      </c>
    </row>
    <row r="64" spans="1:8" ht="12.75">
      <c r="A64" s="9"/>
      <c r="B64" s="10"/>
      <c r="C64" s="9" t="e">
        <f>LOOKUP($A64,Dados!$A$2:Dados!$A$1001,Dados!$E$2:Dados!$E$1001)</f>
        <v>#N/A</v>
      </c>
      <c r="D64" s="10" t="e">
        <f>LOOKUP($B64,Dados!$A$2:Dados!$A$1001,Dados!$E$2:Dados!$E$1001)</f>
        <v>#N/A</v>
      </c>
      <c r="E64" t="e">
        <f t="shared" si="0"/>
        <v>#N/A</v>
      </c>
      <c r="F64" t="e">
        <f t="shared" si="1"/>
        <v>#N/A</v>
      </c>
      <c r="G64" t="e">
        <f t="shared" si="2"/>
        <v>#N/A</v>
      </c>
      <c r="H64" t="e">
        <f t="shared" si="3"/>
        <v>#N/A</v>
      </c>
    </row>
    <row r="65" spans="1:8" ht="12.75">
      <c r="A65" s="9"/>
      <c r="B65" s="10"/>
      <c r="C65" s="9" t="e">
        <f>LOOKUP($A65,Dados!$A$2:Dados!$A$1001,Dados!$E$2:Dados!$E$1001)</f>
        <v>#N/A</v>
      </c>
      <c r="D65" s="10" t="e">
        <f>LOOKUP($B65,Dados!$A$2:Dados!$A$1001,Dados!$E$2:Dados!$E$1001)</f>
        <v>#N/A</v>
      </c>
      <c r="E65" t="e">
        <f t="shared" si="0"/>
        <v>#N/A</v>
      </c>
      <c r="F65" t="e">
        <f t="shared" si="1"/>
        <v>#N/A</v>
      </c>
      <c r="G65" t="e">
        <f t="shared" si="2"/>
        <v>#N/A</v>
      </c>
      <c r="H65" t="e">
        <f t="shared" si="3"/>
        <v>#N/A</v>
      </c>
    </row>
    <row r="66" spans="1:8" ht="12.75">
      <c r="A66" s="9"/>
      <c r="B66" s="10"/>
      <c r="C66" s="9" t="e">
        <f>LOOKUP($A66,Dados!$A$2:Dados!$A$1001,Dados!$E$2:Dados!$E$1001)</f>
        <v>#N/A</v>
      </c>
      <c r="D66" s="10" t="e">
        <f>LOOKUP($B66,Dados!$A$2:Dados!$A$1001,Dados!$E$2:Dados!$E$1001)</f>
        <v>#N/A</v>
      </c>
      <c r="E66" t="e">
        <f t="shared" si="0"/>
        <v>#N/A</v>
      </c>
      <c r="F66" t="e">
        <f t="shared" si="1"/>
        <v>#N/A</v>
      </c>
      <c r="G66" t="e">
        <f t="shared" si="2"/>
        <v>#N/A</v>
      </c>
      <c r="H66" t="e">
        <f t="shared" si="3"/>
        <v>#N/A</v>
      </c>
    </row>
    <row r="67" spans="1:8" ht="12.75">
      <c r="A67" s="9"/>
      <c r="B67" s="10"/>
      <c r="C67" s="9" t="e">
        <f>LOOKUP($A67,Dados!$A$2:Dados!$A$1001,Dados!$E$2:Dados!$E$1001)</f>
        <v>#N/A</v>
      </c>
      <c r="D67" s="10" t="e">
        <f>LOOKUP($B67,Dados!$A$2:Dados!$A$1001,Dados!$E$2:Dados!$E$1001)</f>
        <v>#N/A</v>
      </c>
      <c r="E67" t="e">
        <f t="shared" si="0"/>
        <v>#N/A</v>
      </c>
      <c r="F67" t="e">
        <f t="shared" si="1"/>
        <v>#N/A</v>
      </c>
      <c r="G67" t="e">
        <f t="shared" si="2"/>
        <v>#N/A</v>
      </c>
      <c r="H67" t="e">
        <f t="shared" si="3"/>
        <v>#N/A</v>
      </c>
    </row>
    <row r="68" spans="1:8" ht="12.75">
      <c r="A68" s="9"/>
      <c r="B68" s="10"/>
      <c r="C68" s="9" t="e">
        <f>LOOKUP($A68,Dados!$A$2:Dados!$A$1001,Dados!$E$2:Dados!$E$1001)</f>
        <v>#N/A</v>
      </c>
      <c r="D68" s="10" t="e">
        <f>LOOKUP($B68,Dados!$A$2:Dados!$A$1001,Dados!$E$2:Dados!$E$1001)</f>
        <v>#N/A</v>
      </c>
      <c r="E68" t="e">
        <f aca="true" t="shared" si="5" ref="E68:E102">AVERAGE(C68:D68)</f>
        <v>#N/A</v>
      </c>
      <c r="F68" t="e">
        <f aca="true" t="shared" si="6" ref="F68:F102">STDEV(C68:D68)</f>
        <v>#N/A</v>
      </c>
      <c r="G68" t="e">
        <f aca="true" t="shared" si="7" ref="G68:G102">E68-((TINV(0.05,$E$1-1)*F68)/SQRT($E$1))</f>
        <v>#N/A</v>
      </c>
      <c r="H68" t="e">
        <f aca="true" t="shared" si="8" ref="H68:H102">E68+(TINV(0.05,$E$1-1)*F68)/SQRT($E$1)</f>
        <v>#N/A</v>
      </c>
    </row>
    <row r="69" spans="1:8" ht="12.75">
      <c r="A69" s="9"/>
      <c r="B69" s="10"/>
      <c r="C69" s="9" t="e">
        <f>LOOKUP($A69,Dados!$A$2:Dados!$A$1001,Dados!$E$2:Dados!$E$1001)</f>
        <v>#N/A</v>
      </c>
      <c r="D69" s="10" t="e">
        <f>LOOKUP($B69,Dados!$A$2:Dados!$A$1001,Dados!$E$2:Dados!$E$1001)</f>
        <v>#N/A</v>
      </c>
      <c r="E69" t="e">
        <f t="shared" si="5"/>
        <v>#N/A</v>
      </c>
      <c r="F69" t="e">
        <f t="shared" si="6"/>
        <v>#N/A</v>
      </c>
      <c r="G69" t="e">
        <f t="shared" si="7"/>
        <v>#N/A</v>
      </c>
      <c r="H69" t="e">
        <f t="shared" si="8"/>
        <v>#N/A</v>
      </c>
    </row>
    <row r="70" spans="1:8" ht="12.75">
      <c r="A70" s="9"/>
      <c r="B70" s="10"/>
      <c r="C70" s="9" t="e">
        <f>LOOKUP($A70,Dados!$A$2:Dados!$A$1001,Dados!$E$2:Dados!$E$1001)</f>
        <v>#N/A</v>
      </c>
      <c r="D70" s="10" t="e">
        <f>LOOKUP($B70,Dados!$A$2:Dados!$A$1001,Dados!$E$2:Dados!$E$1001)</f>
        <v>#N/A</v>
      </c>
      <c r="E70" t="e">
        <f t="shared" si="5"/>
        <v>#N/A</v>
      </c>
      <c r="F70" t="e">
        <f t="shared" si="6"/>
        <v>#N/A</v>
      </c>
      <c r="G70" t="e">
        <f t="shared" si="7"/>
        <v>#N/A</v>
      </c>
      <c r="H70" t="e">
        <f t="shared" si="8"/>
        <v>#N/A</v>
      </c>
    </row>
    <row r="71" spans="1:8" ht="12.75">
      <c r="A71" s="9"/>
      <c r="B71" s="10"/>
      <c r="C71" s="9" t="e">
        <f>LOOKUP($A71,Dados!$A$2:Dados!$A$1001,Dados!$E$2:Dados!$E$1001)</f>
        <v>#N/A</v>
      </c>
      <c r="D71" s="10" t="e">
        <f>LOOKUP($B71,Dados!$A$2:Dados!$A$1001,Dados!$E$2:Dados!$E$1001)</f>
        <v>#N/A</v>
      </c>
      <c r="E71" t="e">
        <f t="shared" si="5"/>
        <v>#N/A</v>
      </c>
      <c r="F71" t="e">
        <f t="shared" si="6"/>
        <v>#N/A</v>
      </c>
      <c r="G71" t="e">
        <f t="shared" si="7"/>
        <v>#N/A</v>
      </c>
      <c r="H71" t="e">
        <f t="shared" si="8"/>
        <v>#N/A</v>
      </c>
    </row>
    <row r="72" spans="1:8" ht="12.75">
      <c r="A72" s="9"/>
      <c r="B72" s="10"/>
      <c r="C72" s="9" t="e">
        <f>LOOKUP($A72,Dados!$A$2:Dados!$A$1001,Dados!$E$2:Dados!$E$1001)</f>
        <v>#N/A</v>
      </c>
      <c r="D72" s="10" t="e">
        <f>LOOKUP($B72,Dados!$A$2:Dados!$A$1001,Dados!$E$2:Dados!$E$1001)</f>
        <v>#N/A</v>
      </c>
      <c r="E72" t="e">
        <f t="shared" si="5"/>
        <v>#N/A</v>
      </c>
      <c r="F72" t="e">
        <f t="shared" si="6"/>
        <v>#N/A</v>
      </c>
      <c r="G72" t="e">
        <f t="shared" si="7"/>
        <v>#N/A</v>
      </c>
      <c r="H72" t="e">
        <f t="shared" si="8"/>
        <v>#N/A</v>
      </c>
    </row>
    <row r="73" spans="1:8" ht="12.75">
      <c r="A73" s="9"/>
      <c r="B73" s="10"/>
      <c r="C73" s="9" t="e">
        <f>LOOKUP($A73,Dados!$A$2:Dados!$A$1001,Dados!$E$2:Dados!$E$1001)</f>
        <v>#N/A</v>
      </c>
      <c r="D73" s="10" t="e">
        <f>LOOKUP($B73,Dados!$A$2:Dados!$A$1001,Dados!$E$2:Dados!$E$1001)</f>
        <v>#N/A</v>
      </c>
      <c r="E73" t="e">
        <f t="shared" si="5"/>
        <v>#N/A</v>
      </c>
      <c r="F73" t="e">
        <f t="shared" si="6"/>
        <v>#N/A</v>
      </c>
      <c r="G73" t="e">
        <f t="shared" si="7"/>
        <v>#N/A</v>
      </c>
      <c r="H73" t="e">
        <f t="shared" si="8"/>
        <v>#N/A</v>
      </c>
    </row>
    <row r="74" spans="1:8" ht="12.75">
      <c r="A74" s="9"/>
      <c r="B74" s="10"/>
      <c r="C74" s="9" t="e">
        <f>LOOKUP($A74,Dados!$A$2:Dados!$A$1001,Dados!$E$2:Dados!$E$1001)</f>
        <v>#N/A</v>
      </c>
      <c r="D74" s="10" t="e">
        <f>LOOKUP($B74,Dados!$A$2:Dados!$A$1001,Dados!$E$2:Dados!$E$1001)</f>
        <v>#N/A</v>
      </c>
      <c r="E74" t="e">
        <f t="shared" si="5"/>
        <v>#N/A</v>
      </c>
      <c r="F74" t="e">
        <f t="shared" si="6"/>
        <v>#N/A</v>
      </c>
      <c r="G74" t="e">
        <f t="shared" si="7"/>
        <v>#N/A</v>
      </c>
      <c r="H74" t="e">
        <f t="shared" si="8"/>
        <v>#N/A</v>
      </c>
    </row>
    <row r="75" spans="1:8" ht="12.75">
      <c r="A75" s="9"/>
      <c r="B75" s="10"/>
      <c r="C75" s="9" t="e">
        <f>LOOKUP($A75,Dados!$A$2:Dados!$A$1001,Dados!$E$2:Dados!$E$1001)</f>
        <v>#N/A</v>
      </c>
      <c r="D75" s="10" t="e">
        <f>LOOKUP($B75,Dados!$A$2:Dados!$A$1001,Dados!$E$2:Dados!$E$1001)</f>
        <v>#N/A</v>
      </c>
      <c r="E75" t="e">
        <f t="shared" si="5"/>
        <v>#N/A</v>
      </c>
      <c r="F75" t="e">
        <f t="shared" si="6"/>
        <v>#N/A</v>
      </c>
      <c r="G75" t="e">
        <f t="shared" si="7"/>
        <v>#N/A</v>
      </c>
      <c r="H75" t="e">
        <f t="shared" si="8"/>
        <v>#N/A</v>
      </c>
    </row>
    <row r="76" spans="1:8" ht="12.75">
      <c r="A76" s="9"/>
      <c r="B76" s="10"/>
      <c r="C76" s="9" t="e">
        <f>LOOKUP($A76,Dados!$A$2:Dados!$A$1001,Dados!$E$2:Dados!$E$1001)</f>
        <v>#N/A</v>
      </c>
      <c r="D76" s="10" t="e">
        <f>LOOKUP($B76,Dados!$A$2:Dados!$A$1001,Dados!$E$2:Dados!$E$1001)</f>
        <v>#N/A</v>
      </c>
      <c r="E76" t="e">
        <f t="shared" si="5"/>
        <v>#N/A</v>
      </c>
      <c r="F76" t="e">
        <f t="shared" si="6"/>
        <v>#N/A</v>
      </c>
      <c r="G76" t="e">
        <f t="shared" si="7"/>
        <v>#N/A</v>
      </c>
      <c r="H76" t="e">
        <f t="shared" si="8"/>
        <v>#N/A</v>
      </c>
    </row>
    <row r="77" spans="1:8" ht="12.75">
      <c r="A77" s="9"/>
      <c r="B77" s="10"/>
      <c r="C77" s="9" t="e">
        <f>LOOKUP($A77,Dados!$A$2:Dados!$A$1001,Dados!$E$2:Dados!$E$1001)</f>
        <v>#N/A</v>
      </c>
      <c r="D77" s="10" t="e">
        <f>LOOKUP($B77,Dados!$A$2:Dados!$A$1001,Dados!$E$2:Dados!$E$1001)</f>
        <v>#N/A</v>
      </c>
      <c r="E77" t="e">
        <f t="shared" si="5"/>
        <v>#N/A</v>
      </c>
      <c r="F77" t="e">
        <f t="shared" si="6"/>
        <v>#N/A</v>
      </c>
      <c r="G77" t="e">
        <f t="shared" si="7"/>
        <v>#N/A</v>
      </c>
      <c r="H77" t="e">
        <f t="shared" si="8"/>
        <v>#N/A</v>
      </c>
    </row>
    <row r="78" spans="1:8" ht="12.75">
      <c r="A78" s="9"/>
      <c r="B78" s="10"/>
      <c r="C78" s="9" t="e">
        <f>LOOKUP($A78,Dados!$A$2:Dados!$A$1001,Dados!$E$2:Dados!$E$1001)</f>
        <v>#N/A</v>
      </c>
      <c r="D78" s="10" t="e">
        <f>LOOKUP($B78,Dados!$A$2:Dados!$A$1001,Dados!$E$2:Dados!$E$1001)</f>
        <v>#N/A</v>
      </c>
      <c r="E78" t="e">
        <f t="shared" si="5"/>
        <v>#N/A</v>
      </c>
      <c r="F78" t="e">
        <f t="shared" si="6"/>
        <v>#N/A</v>
      </c>
      <c r="G78" t="e">
        <f t="shared" si="7"/>
        <v>#N/A</v>
      </c>
      <c r="H78" t="e">
        <f t="shared" si="8"/>
        <v>#N/A</v>
      </c>
    </row>
    <row r="79" spans="1:8" ht="12.75">
      <c r="A79" s="9"/>
      <c r="B79" s="10"/>
      <c r="C79" s="9" t="e">
        <f>LOOKUP($A79,Dados!$A$2:Dados!$A$1001,Dados!$E$2:Dados!$E$1001)</f>
        <v>#N/A</v>
      </c>
      <c r="D79" s="10" t="e">
        <f>LOOKUP($B79,Dados!$A$2:Dados!$A$1001,Dados!$E$2:Dados!$E$1001)</f>
        <v>#N/A</v>
      </c>
      <c r="E79" t="e">
        <f t="shared" si="5"/>
        <v>#N/A</v>
      </c>
      <c r="F79" t="e">
        <f t="shared" si="6"/>
        <v>#N/A</v>
      </c>
      <c r="G79" t="e">
        <f t="shared" si="7"/>
        <v>#N/A</v>
      </c>
      <c r="H79" t="e">
        <f t="shared" si="8"/>
        <v>#N/A</v>
      </c>
    </row>
    <row r="80" spans="1:8" ht="12.75">
      <c r="A80" s="9"/>
      <c r="B80" s="10"/>
      <c r="C80" s="9" t="e">
        <f>LOOKUP($A80,Dados!$A$2:Dados!$A$1001,Dados!$E$2:Dados!$E$1001)</f>
        <v>#N/A</v>
      </c>
      <c r="D80" s="10" t="e">
        <f>LOOKUP($B80,Dados!$A$2:Dados!$A$1001,Dados!$E$2:Dados!$E$1001)</f>
        <v>#N/A</v>
      </c>
      <c r="E80" t="e">
        <f t="shared" si="5"/>
        <v>#N/A</v>
      </c>
      <c r="F80" t="e">
        <f t="shared" si="6"/>
        <v>#N/A</v>
      </c>
      <c r="G80" t="e">
        <f t="shared" si="7"/>
        <v>#N/A</v>
      </c>
      <c r="H80" t="e">
        <f t="shared" si="8"/>
        <v>#N/A</v>
      </c>
    </row>
    <row r="81" spans="1:8" ht="12.75">
      <c r="A81" s="9"/>
      <c r="B81" s="10"/>
      <c r="C81" s="9" t="e">
        <f>LOOKUP($A81,Dados!$A$2:Dados!$A$1001,Dados!$E$2:Dados!$E$1001)</f>
        <v>#N/A</v>
      </c>
      <c r="D81" s="10" t="e">
        <f>LOOKUP($B81,Dados!$A$2:Dados!$A$1001,Dados!$E$2:Dados!$E$1001)</f>
        <v>#N/A</v>
      </c>
      <c r="E81" t="e">
        <f t="shared" si="5"/>
        <v>#N/A</v>
      </c>
      <c r="F81" t="e">
        <f t="shared" si="6"/>
        <v>#N/A</v>
      </c>
      <c r="G81" t="e">
        <f t="shared" si="7"/>
        <v>#N/A</v>
      </c>
      <c r="H81" t="e">
        <f t="shared" si="8"/>
        <v>#N/A</v>
      </c>
    </row>
    <row r="82" spans="1:8" ht="12.75">
      <c r="A82" s="9"/>
      <c r="B82" s="10"/>
      <c r="C82" s="9" t="e">
        <f>LOOKUP($A82,Dados!$A$2:Dados!$A$1001,Dados!$E$2:Dados!$E$1001)</f>
        <v>#N/A</v>
      </c>
      <c r="D82" s="10" t="e">
        <f>LOOKUP($B82,Dados!$A$2:Dados!$A$1001,Dados!$E$2:Dados!$E$1001)</f>
        <v>#N/A</v>
      </c>
      <c r="E82" t="e">
        <f t="shared" si="5"/>
        <v>#N/A</v>
      </c>
      <c r="F82" t="e">
        <f t="shared" si="6"/>
        <v>#N/A</v>
      </c>
      <c r="G82" t="e">
        <f t="shared" si="7"/>
        <v>#N/A</v>
      </c>
      <c r="H82" t="e">
        <f t="shared" si="8"/>
        <v>#N/A</v>
      </c>
    </row>
    <row r="83" spans="1:8" ht="12.75">
      <c r="A83" s="9"/>
      <c r="B83" s="10"/>
      <c r="C83" s="9" t="e">
        <f>LOOKUP($A83,Dados!$A$2:Dados!$A$1001,Dados!$E$2:Dados!$E$1001)</f>
        <v>#N/A</v>
      </c>
      <c r="D83" s="10" t="e">
        <f>LOOKUP($B83,Dados!$A$2:Dados!$A$1001,Dados!$E$2:Dados!$E$1001)</f>
        <v>#N/A</v>
      </c>
      <c r="E83" t="e">
        <f t="shared" si="5"/>
        <v>#N/A</v>
      </c>
      <c r="F83" t="e">
        <f t="shared" si="6"/>
        <v>#N/A</v>
      </c>
      <c r="G83" t="e">
        <f t="shared" si="7"/>
        <v>#N/A</v>
      </c>
      <c r="H83" t="e">
        <f t="shared" si="8"/>
        <v>#N/A</v>
      </c>
    </row>
    <row r="84" spans="1:8" ht="12.75">
      <c r="A84" s="9"/>
      <c r="B84" s="10"/>
      <c r="C84" s="9" t="e">
        <f>LOOKUP($A84,Dados!$A$2:Dados!$A$1001,Dados!$E$2:Dados!$E$1001)</f>
        <v>#N/A</v>
      </c>
      <c r="D84" s="10" t="e">
        <f>LOOKUP($B84,Dados!$A$2:Dados!$A$1001,Dados!$E$2:Dados!$E$1001)</f>
        <v>#N/A</v>
      </c>
      <c r="E84" t="e">
        <f t="shared" si="5"/>
        <v>#N/A</v>
      </c>
      <c r="F84" t="e">
        <f t="shared" si="6"/>
        <v>#N/A</v>
      </c>
      <c r="G84" t="e">
        <f t="shared" si="7"/>
        <v>#N/A</v>
      </c>
      <c r="H84" t="e">
        <f t="shared" si="8"/>
        <v>#N/A</v>
      </c>
    </row>
    <row r="85" spans="1:8" ht="12.75">
      <c r="A85" s="9"/>
      <c r="B85" s="10"/>
      <c r="C85" s="9" t="e">
        <f>LOOKUP($A85,Dados!$A$2:Dados!$A$1001,Dados!$E$2:Dados!$E$1001)</f>
        <v>#N/A</v>
      </c>
      <c r="D85" s="10" t="e">
        <f>LOOKUP($B85,Dados!$A$2:Dados!$A$1001,Dados!$E$2:Dados!$E$1001)</f>
        <v>#N/A</v>
      </c>
      <c r="E85" t="e">
        <f t="shared" si="5"/>
        <v>#N/A</v>
      </c>
      <c r="F85" t="e">
        <f t="shared" si="6"/>
        <v>#N/A</v>
      </c>
      <c r="G85" t="e">
        <f t="shared" si="7"/>
        <v>#N/A</v>
      </c>
      <c r="H85" t="e">
        <f t="shared" si="8"/>
        <v>#N/A</v>
      </c>
    </row>
    <row r="86" spans="1:8" ht="12.75">
      <c r="A86" s="9"/>
      <c r="B86" s="10"/>
      <c r="C86" s="9" t="e">
        <f>LOOKUP($A86,Dados!$A$2:Dados!$A$1001,Dados!$E$2:Dados!$E$1001)</f>
        <v>#N/A</v>
      </c>
      <c r="D86" s="10" t="e">
        <f>LOOKUP($B86,Dados!$A$2:Dados!$A$1001,Dados!$E$2:Dados!$E$1001)</f>
        <v>#N/A</v>
      </c>
      <c r="E86" t="e">
        <f t="shared" si="5"/>
        <v>#N/A</v>
      </c>
      <c r="F86" t="e">
        <f t="shared" si="6"/>
        <v>#N/A</v>
      </c>
      <c r="G86" t="e">
        <f t="shared" si="7"/>
        <v>#N/A</v>
      </c>
      <c r="H86" t="e">
        <f t="shared" si="8"/>
        <v>#N/A</v>
      </c>
    </row>
    <row r="87" spans="1:8" ht="12.75">
      <c r="A87" s="9"/>
      <c r="B87" s="10"/>
      <c r="C87" s="9" t="e">
        <f>LOOKUP($A87,Dados!$A$2:Dados!$A$1001,Dados!$E$2:Dados!$E$1001)</f>
        <v>#N/A</v>
      </c>
      <c r="D87" s="10" t="e">
        <f>LOOKUP($B87,Dados!$A$2:Dados!$A$1001,Dados!$E$2:Dados!$E$1001)</f>
        <v>#N/A</v>
      </c>
      <c r="E87" t="e">
        <f t="shared" si="5"/>
        <v>#N/A</v>
      </c>
      <c r="F87" t="e">
        <f t="shared" si="6"/>
        <v>#N/A</v>
      </c>
      <c r="G87" t="e">
        <f t="shared" si="7"/>
        <v>#N/A</v>
      </c>
      <c r="H87" t="e">
        <f t="shared" si="8"/>
        <v>#N/A</v>
      </c>
    </row>
    <row r="88" spans="1:8" ht="12.75">
      <c r="A88" s="9"/>
      <c r="B88" s="10"/>
      <c r="C88" s="9" t="e">
        <f>LOOKUP($A88,Dados!$A$2:Dados!$A$1001,Dados!$E$2:Dados!$E$1001)</f>
        <v>#N/A</v>
      </c>
      <c r="D88" s="10" t="e">
        <f>LOOKUP($B88,Dados!$A$2:Dados!$A$1001,Dados!$E$2:Dados!$E$1001)</f>
        <v>#N/A</v>
      </c>
      <c r="E88" t="e">
        <f t="shared" si="5"/>
        <v>#N/A</v>
      </c>
      <c r="F88" t="e">
        <f t="shared" si="6"/>
        <v>#N/A</v>
      </c>
      <c r="G88" t="e">
        <f t="shared" si="7"/>
        <v>#N/A</v>
      </c>
      <c r="H88" t="e">
        <f t="shared" si="8"/>
        <v>#N/A</v>
      </c>
    </row>
    <row r="89" spans="1:8" ht="12.75">
      <c r="A89" s="9"/>
      <c r="B89" s="10"/>
      <c r="C89" s="9" t="e">
        <f>LOOKUP($A89,Dados!$A$2:Dados!$A$1001,Dados!$E$2:Dados!$E$1001)</f>
        <v>#N/A</v>
      </c>
      <c r="D89" s="10" t="e">
        <f>LOOKUP($B89,Dados!$A$2:Dados!$A$1001,Dados!$E$2:Dados!$E$1001)</f>
        <v>#N/A</v>
      </c>
      <c r="E89" t="e">
        <f t="shared" si="5"/>
        <v>#N/A</v>
      </c>
      <c r="F89" t="e">
        <f t="shared" si="6"/>
        <v>#N/A</v>
      </c>
      <c r="G89" t="e">
        <f t="shared" si="7"/>
        <v>#N/A</v>
      </c>
      <c r="H89" t="e">
        <f t="shared" si="8"/>
        <v>#N/A</v>
      </c>
    </row>
    <row r="90" spans="1:8" ht="12.75">
      <c r="A90" s="9"/>
      <c r="B90" s="10"/>
      <c r="C90" s="9" t="e">
        <f>LOOKUP($A90,Dados!$A$2:Dados!$A$1001,Dados!$E$2:Dados!$E$1001)</f>
        <v>#N/A</v>
      </c>
      <c r="D90" s="10" t="e">
        <f>LOOKUP($B90,Dados!$A$2:Dados!$A$1001,Dados!$E$2:Dados!$E$1001)</f>
        <v>#N/A</v>
      </c>
      <c r="E90" t="e">
        <f t="shared" si="5"/>
        <v>#N/A</v>
      </c>
      <c r="F90" t="e">
        <f t="shared" si="6"/>
        <v>#N/A</v>
      </c>
      <c r="G90" t="e">
        <f t="shared" si="7"/>
        <v>#N/A</v>
      </c>
      <c r="H90" t="e">
        <f t="shared" si="8"/>
        <v>#N/A</v>
      </c>
    </row>
    <row r="91" spans="1:8" ht="12.75">
      <c r="A91" s="9"/>
      <c r="B91" s="10"/>
      <c r="C91" s="9" t="e">
        <f>LOOKUP($A91,Dados!$A$2:Dados!$A$1001,Dados!$E$2:Dados!$E$1001)</f>
        <v>#N/A</v>
      </c>
      <c r="D91" s="10" t="e">
        <f>LOOKUP($B91,Dados!$A$2:Dados!$A$1001,Dados!$E$2:Dados!$E$1001)</f>
        <v>#N/A</v>
      </c>
      <c r="E91" t="e">
        <f t="shared" si="5"/>
        <v>#N/A</v>
      </c>
      <c r="F91" t="e">
        <f t="shared" si="6"/>
        <v>#N/A</v>
      </c>
      <c r="G91" t="e">
        <f t="shared" si="7"/>
        <v>#N/A</v>
      </c>
      <c r="H91" t="e">
        <f t="shared" si="8"/>
        <v>#N/A</v>
      </c>
    </row>
    <row r="92" spans="1:8" ht="12.75">
      <c r="A92" s="9"/>
      <c r="B92" s="10"/>
      <c r="C92" s="9" t="e">
        <f>LOOKUP($A92,Dados!$A$2:Dados!$A$1001,Dados!$E$2:Dados!$E$1001)</f>
        <v>#N/A</v>
      </c>
      <c r="D92" s="10" t="e">
        <f>LOOKUP($B92,Dados!$A$2:Dados!$A$1001,Dados!$E$2:Dados!$E$1001)</f>
        <v>#N/A</v>
      </c>
      <c r="E92" t="e">
        <f t="shared" si="5"/>
        <v>#N/A</v>
      </c>
      <c r="F92" t="e">
        <f t="shared" si="6"/>
        <v>#N/A</v>
      </c>
      <c r="G92" t="e">
        <f t="shared" si="7"/>
        <v>#N/A</v>
      </c>
      <c r="H92" t="e">
        <f t="shared" si="8"/>
        <v>#N/A</v>
      </c>
    </row>
    <row r="93" spans="1:8" ht="12.75">
      <c r="A93" s="9"/>
      <c r="B93" s="10"/>
      <c r="C93" s="9" t="e">
        <f>LOOKUP($A93,Dados!$A$2:Dados!$A$1001,Dados!$E$2:Dados!$E$1001)</f>
        <v>#N/A</v>
      </c>
      <c r="D93" s="10" t="e">
        <f>LOOKUP($B93,Dados!$A$2:Dados!$A$1001,Dados!$E$2:Dados!$E$1001)</f>
        <v>#N/A</v>
      </c>
      <c r="E93" t="e">
        <f t="shared" si="5"/>
        <v>#N/A</v>
      </c>
      <c r="F93" t="e">
        <f t="shared" si="6"/>
        <v>#N/A</v>
      </c>
      <c r="G93" t="e">
        <f t="shared" si="7"/>
        <v>#N/A</v>
      </c>
      <c r="H93" t="e">
        <f t="shared" si="8"/>
        <v>#N/A</v>
      </c>
    </row>
    <row r="94" spans="1:8" ht="12.75">
      <c r="A94" s="9"/>
      <c r="B94" s="10"/>
      <c r="C94" s="9" t="e">
        <f>LOOKUP($A94,Dados!$A$2:Dados!$A$1001,Dados!$E$2:Dados!$E$1001)</f>
        <v>#N/A</v>
      </c>
      <c r="D94" s="10" t="e">
        <f>LOOKUP($B94,Dados!$A$2:Dados!$A$1001,Dados!$E$2:Dados!$E$1001)</f>
        <v>#N/A</v>
      </c>
      <c r="E94" t="e">
        <f t="shared" si="5"/>
        <v>#N/A</v>
      </c>
      <c r="F94" t="e">
        <f t="shared" si="6"/>
        <v>#N/A</v>
      </c>
      <c r="G94" t="e">
        <f t="shared" si="7"/>
        <v>#N/A</v>
      </c>
      <c r="H94" t="e">
        <f t="shared" si="8"/>
        <v>#N/A</v>
      </c>
    </row>
    <row r="95" spans="1:8" ht="12.75">
      <c r="A95" s="9"/>
      <c r="B95" s="10"/>
      <c r="C95" s="9" t="e">
        <f>LOOKUP($A95,Dados!$A$2:Dados!$A$1001,Dados!$E$2:Dados!$E$1001)</f>
        <v>#N/A</v>
      </c>
      <c r="D95" s="10" t="e">
        <f>LOOKUP($B95,Dados!$A$2:Dados!$A$1001,Dados!$E$2:Dados!$E$1001)</f>
        <v>#N/A</v>
      </c>
      <c r="E95" t="e">
        <f t="shared" si="5"/>
        <v>#N/A</v>
      </c>
      <c r="F95" t="e">
        <f t="shared" si="6"/>
        <v>#N/A</v>
      </c>
      <c r="G95" t="e">
        <f t="shared" si="7"/>
        <v>#N/A</v>
      </c>
      <c r="H95" t="e">
        <f t="shared" si="8"/>
        <v>#N/A</v>
      </c>
    </row>
    <row r="96" spans="1:8" ht="12.75">
      <c r="A96" s="9"/>
      <c r="B96" s="10"/>
      <c r="C96" s="9" t="e">
        <f>LOOKUP($A96,Dados!$A$2:Dados!$A$1001,Dados!$E$2:Dados!$E$1001)</f>
        <v>#N/A</v>
      </c>
      <c r="D96" s="10" t="e">
        <f>LOOKUP($B96,Dados!$A$2:Dados!$A$1001,Dados!$E$2:Dados!$E$1001)</f>
        <v>#N/A</v>
      </c>
      <c r="E96" t="e">
        <f t="shared" si="5"/>
        <v>#N/A</v>
      </c>
      <c r="F96" t="e">
        <f t="shared" si="6"/>
        <v>#N/A</v>
      </c>
      <c r="G96" t="e">
        <f t="shared" si="7"/>
        <v>#N/A</v>
      </c>
      <c r="H96" t="e">
        <f t="shared" si="8"/>
        <v>#N/A</v>
      </c>
    </row>
    <row r="97" spans="1:8" ht="12.75">
      <c r="A97" s="9"/>
      <c r="B97" s="10"/>
      <c r="C97" s="9" t="e">
        <f>LOOKUP($A97,Dados!$A$2:Dados!$A$1001,Dados!$E$2:Dados!$E$1001)</f>
        <v>#N/A</v>
      </c>
      <c r="D97" s="10" t="e">
        <f>LOOKUP($B97,Dados!$A$2:Dados!$A$1001,Dados!$E$2:Dados!$E$1001)</f>
        <v>#N/A</v>
      </c>
      <c r="E97" t="e">
        <f t="shared" si="5"/>
        <v>#N/A</v>
      </c>
      <c r="F97" t="e">
        <f t="shared" si="6"/>
        <v>#N/A</v>
      </c>
      <c r="G97" t="e">
        <f t="shared" si="7"/>
        <v>#N/A</v>
      </c>
      <c r="H97" t="e">
        <f t="shared" si="8"/>
        <v>#N/A</v>
      </c>
    </row>
    <row r="98" spans="1:8" ht="12.75">
      <c r="A98" s="9"/>
      <c r="B98" s="10"/>
      <c r="C98" s="9" t="e">
        <f>LOOKUP($A98,Dados!$A$2:Dados!$A$1001,Dados!$E$2:Dados!$E$1001)</f>
        <v>#N/A</v>
      </c>
      <c r="D98" s="10" t="e">
        <f>LOOKUP($B98,Dados!$A$2:Dados!$A$1001,Dados!$E$2:Dados!$E$1001)</f>
        <v>#N/A</v>
      </c>
      <c r="E98" t="e">
        <f t="shared" si="5"/>
        <v>#N/A</v>
      </c>
      <c r="F98" t="e">
        <f t="shared" si="6"/>
        <v>#N/A</v>
      </c>
      <c r="G98" t="e">
        <f t="shared" si="7"/>
        <v>#N/A</v>
      </c>
      <c r="H98" t="e">
        <f t="shared" si="8"/>
        <v>#N/A</v>
      </c>
    </row>
    <row r="99" spans="1:8" ht="12.75">
      <c r="A99" s="9"/>
      <c r="B99" s="10"/>
      <c r="C99" s="9" t="e">
        <f>LOOKUP($A99,Dados!$A$2:Dados!$A$1001,Dados!$E$2:Dados!$E$1001)</f>
        <v>#N/A</v>
      </c>
      <c r="D99" s="10" t="e">
        <f>LOOKUP($B99,Dados!$A$2:Dados!$A$1001,Dados!$E$2:Dados!$E$1001)</f>
        <v>#N/A</v>
      </c>
      <c r="E99" t="e">
        <f t="shared" si="5"/>
        <v>#N/A</v>
      </c>
      <c r="F99" t="e">
        <f t="shared" si="6"/>
        <v>#N/A</v>
      </c>
      <c r="G99" t="e">
        <f t="shared" si="7"/>
        <v>#N/A</v>
      </c>
      <c r="H99" t="e">
        <f t="shared" si="8"/>
        <v>#N/A</v>
      </c>
    </row>
    <row r="100" spans="1:8" ht="12.75">
      <c r="A100" s="9"/>
      <c r="B100" s="10"/>
      <c r="C100" s="9" t="e">
        <f>LOOKUP($A100,Dados!$A$2:Dados!$A$1001,Dados!$E$2:Dados!$E$1001)</f>
        <v>#N/A</v>
      </c>
      <c r="D100" s="10" t="e">
        <f>LOOKUP($B100,Dados!$A$2:Dados!$A$1001,Dados!$E$2:Dados!$E$1001)</f>
        <v>#N/A</v>
      </c>
      <c r="E100" t="e">
        <f t="shared" si="5"/>
        <v>#N/A</v>
      </c>
      <c r="F100" t="e">
        <f t="shared" si="6"/>
        <v>#N/A</v>
      </c>
      <c r="G100" t="e">
        <f t="shared" si="7"/>
        <v>#N/A</v>
      </c>
      <c r="H100" t="e">
        <f t="shared" si="8"/>
        <v>#N/A</v>
      </c>
    </row>
    <row r="101" spans="1:8" ht="12.75">
      <c r="A101" s="9"/>
      <c r="B101" s="10"/>
      <c r="C101" s="9" t="e">
        <f>LOOKUP($A101,Dados!$A$2:Dados!$A$1001,Dados!$E$2:Dados!$E$1001)</f>
        <v>#N/A</v>
      </c>
      <c r="D101" s="10" t="e">
        <f>LOOKUP($B101,Dados!$A$2:Dados!$A$1001,Dados!$E$2:Dados!$E$1001)</f>
        <v>#N/A</v>
      </c>
      <c r="E101" t="e">
        <f t="shared" si="5"/>
        <v>#N/A</v>
      </c>
      <c r="F101" t="e">
        <f t="shared" si="6"/>
        <v>#N/A</v>
      </c>
      <c r="G101" t="e">
        <f t="shared" si="7"/>
        <v>#N/A</v>
      </c>
      <c r="H101" t="e">
        <f t="shared" si="8"/>
        <v>#N/A</v>
      </c>
    </row>
    <row r="102" spans="1:8" ht="12.75">
      <c r="A102" s="9"/>
      <c r="B102" s="10"/>
      <c r="C102" s="9" t="e">
        <f>LOOKUP($A102,Dados!$A$2:Dados!$A$1001,Dados!$E$2:Dados!$E$1001)</f>
        <v>#N/A</v>
      </c>
      <c r="D102" s="10" t="e">
        <f>LOOKUP($B102,Dados!$A$2:Dados!$A$1001,Dados!$E$2:Dados!$E$1001)</f>
        <v>#N/A</v>
      </c>
      <c r="E102" t="e">
        <f t="shared" si="5"/>
        <v>#N/A</v>
      </c>
      <c r="F102" t="e">
        <f t="shared" si="6"/>
        <v>#N/A</v>
      </c>
      <c r="G102" t="e">
        <f t="shared" si="7"/>
        <v>#N/A</v>
      </c>
      <c r="H102" t="e">
        <f t="shared" si="8"/>
        <v>#N/A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A3" sqref="A3"/>
    </sheetView>
  </sheetViews>
  <sheetFormatPr defaultColWidth="9.140625" defaultRowHeight="12.75"/>
  <cols>
    <col min="21" max="21" width="10.7109375" style="0" customWidth="1"/>
    <col min="27" max="27" width="9.421875" style="0" customWidth="1"/>
  </cols>
  <sheetData>
    <row r="1" spans="1:19" ht="12.75">
      <c r="A1" t="s">
        <v>46</v>
      </c>
      <c r="P1" t="s">
        <v>40</v>
      </c>
      <c r="Q1">
        <v>8</v>
      </c>
      <c r="S1" t="s">
        <v>44</v>
      </c>
    </row>
    <row r="2" spans="1:21" ht="12.75">
      <c r="A2" s="5" t="s">
        <v>36</v>
      </c>
      <c r="B2" s="11"/>
      <c r="C2" s="11"/>
      <c r="D2" s="11"/>
      <c r="E2" s="11"/>
      <c r="F2" s="11"/>
      <c r="G2" s="11"/>
      <c r="H2" s="6"/>
      <c r="I2" s="7" t="s">
        <v>37</v>
      </c>
      <c r="J2" s="12"/>
      <c r="K2" s="12"/>
      <c r="L2" s="12"/>
      <c r="M2" s="12"/>
      <c r="N2" s="12"/>
      <c r="O2" s="12"/>
      <c r="P2" s="8"/>
      <c r="Q2" t="s">
        <v>38</v>
      </c>
      <c r="R2" t="s">
        <v>39</v>
      </c>
      <c r="S2" t="s">
        <v>42</v>
      </c>
      <c r="T2" t="s">
        <v>43</v>
      </c>
      <c r="U2" t="s">
        <v>3</v>
      </c>
    </row>
    <row r="3" spans="9:22" ht="12.75">
      <c r="I3" s="7" t="e">
        <f>LOOKUP($A3,Dados!$A$2:Dados!$A$1001,Dados!$E$2:Dados!$E$1001)</f>
        <v>#N/A</v>
      </c>
      <c r="J3" s="12" t="e">
        <f>LOOKUP($B3,Dados!$A$2:Dados!$A$1001,Dados!$E$2:Dados!$E$1001)</f>
        <v>#N/A</v>
      </c>
      <c r="K3" s="12" t="e">
        <f>LOOKUP($C3,Dados!$A$2:Dados!$A$1001,Dados!$E$2:Dados!$E$1001)</f>
        <v>#N/A</v>
      </c>
      <c r="L3" s="12" t="e">
        <f>LOOKUP($D3,Dados!$A$2:Dados!$A$1001,Dados!$E$2:Dados!$E$1001)</f>
        <v>#N/A</v>
      </c>
      <c r="M3" s="12" t="e">
        <f>LOOKUP($E3,Dados!$A$2:Dados!$A$1001,Dados!$E$2:Dados!$E$1001)</f>
        <v>#N/A</v>
      </c>
      <c r="N3" s="12" t="e">
        <f>LOOKUP($F3,Dados!$A$2:Dados!$A$1001,Dados!$E$2:Dados!$E$1001)</f>
        <v>#N/A</v>
      </c>
      <c r="O3" s="12" t="e">
        <f>LOOKUP($G3,Dados!$A$2:Dados!$A$1001,Dados!$E$2:Dados!$E$1001)</f>
        <v>#N/A</v>
      </c>
      <c r="P3" s="8" t="e">
        <f>LOOKUP($H3,Dados!$A$2:Dados!$A$1001,Dados!$E$2:Dados!$E$1001)</f>
        <v>#N/A</v>
      </c>
      <c r="Q3" t="e">
        <f>AVERAGE(I3:P3)</f>
        <v>#N/A</v>
      </c>
      <c r="R3" t="e">
        <f>STDEV(I3:P3)</f>
        <v>#N/A</v>
      </c>
      <c r="S3" t="e">
        <f>Q3-((TINV(0.05,$Q$1-1)*R3)/SQRT($Q$1))</f>
        <v>#N/A</v>
      </c>
      <c r="T3" t="e">
        <f>Q3+(TINV(0.05,$Q$1-1)*R3)/SQRT($Q$1)</f>
        <v>#N/A</v>
      </c>
      <c r="U3" t="s">
        <v>25</v>
      </c>
      <c r="V3" s="1" t="e">
        <f>MAX(Q3:Q102)</f>
        <v>#N/A</v>
      </c>
    </row>
    <row r="4" spans="9:22" ht="12.75">
      <c r="I4" s="9" t="e">
        <f>LOOKUP($A4,Dados!$A$2:Dados!$A$1001,Dados!$E$2:Dados!$E$1001)</f>
        <v>#N/A</v>
      </c>
      <c r="J4" s="13" t="e">
        <f>LOOKUP($B4,Dados!$A$2:Dados!$A$1001,Dados!$E$2:Dados!$E$1001)</f>
        <v>#N/A</v>
      </c>
      <c r="K4" s="13" t="e">
        <f>LOOKUP($C4,Dados!$A$2:Dados!$A$1001,Dados!$E$2:Dados!$E$1001)</f>
        <v>#N/A</v>
      </c>
      <c r="L4" s="13" t="e">
        <f>LOOKUP($D4,Dados!$A$2:Dados!$A$1001,Dados!$E$2:Dados!$E$1001)</f>
        <v>#N/A</v>
      </c>
      <c r="M4" s="13" t="e">
        <f>LOOKUP($E4,Dados!$A$2:Dados!$A$1001,Dados!$E$2:Dados!$E$1001)</f>
        <v>#N/A</v>
      </c>
      <c r="N4" s="13" t="e">
        <f>LOOKUP($F4,Dados!$A$2:Dados!$A$1001,Dados!$E$2:Dados!$E$1001)</f>
        <v>#N/A</v>
      </c>
      <c r="O4" s="13" t="e">
        <f>LOOKUP($G4,Dados!$A$2:Dados!$A$1001,Dados!$E$2:Dados!$E$1001)</f>
        <v>#N/A</v>
      </c>
      <c r="P4" s="10" t="e">
        <f>LOOKUP($H4,Dados!$A$2:Dados!$A$1001,Dados!$E$2:Dados!$E$1001)</f>
        <v>#N/A</v>
      </c>
      <c r="Q4" t="e">
        <f aca="true" t="shared" si="0" ref="Q4:Q67">AVERAGE(I4:P4)</f>
        <v>#N/A</v>
      </c>
      <c r="R4" t="e">
        <f aca="true" t="shared" si="1" ref="R4:R67">STDEV(I4:P4)</f>
        <v>#N/A</v>
      </c>
      <c r="S4" t="e">
        <f aca="true" t="shared" si="2" ref="S4:S67">Q4-((TINV(0.05,$Q$1-1)*R4)/SQRT($Q$1))</f>
        <v>#N/A</v>
      </c>
      <c r="T4" t="e">
        <f aca="true" t="shared" si="3" ref="T4:T67">Q4+(TINV(0.05,$Q$1-1)*R4)/SQRT($Q$1)</f>
        <v>#N/A</v>
      </c>
      <c r="U4" t="s">
        <v>26</v>
      </c>
      <c r="V4" s="1" t="e">
        <f>MIN(Q3:Q102)</f>
        <v>#N/A</v>
      </c>
    </row>
    <row r="5" spans="9:22" ht="12.75">
      <c r="I5" s="9" t="e">
        <f>LOOKUP($A5,Dados!$A$2:Dados!$A$1001,Dados!$E$2:Dados!$E$1001)</f>
        <v>#N/A</v>
      </c>
      <c r="J5" s="13" t="e">
        <f>LOOKUP($B5,Dados!$A$2:Dados!$A$1001,Dados!$E$2:Dados!$E$1001)</f>
        <v>#N/A</v>
      </c>
      <c r="K5" s="13" t="e">
        <f>LOOKUP($C5,Dados!$A$2:Dados!$A$1001,Dados!$E$2:Dados!$E$1001)</f>
        <v>#N/A</v>
      </c>
      <c r="L5" s="13" t="e">
        <f>LOOKUP($D5,Dados!$A$2:Dados!$A$1001,Dados!$E$2:Dados!$E$1001)</f>
        <v>#N/A</v>
      </c>
      <c r="M5" s="13" t="e">
        <f>LOOKUP($E5,Dados!$A$2:Dados!$A$1001,Dados!$E$2:Dados!$E$1001)</f>
        <v>#N/A</v>
      </c>
      <c r="N5" s="13" t="e">
        <f>LOOKUP($F5,Dados!$A$2:Dados!$A$1001,Dados!$E$2:Dados!$E$1001)</f>
        <v>#N/A</v>
      </c>
      <c r="O5" s="13" t="e">
        <f>LOOKUP($G5,Dados!$A$2:Dados!$A$1001,Dados!$E$2:Dados!$E$1001)</f>
        <v>#N/A</v>
      </c>
      <c r="P5" s="10" t="e">
        <f>LOOKUP($H5,Dados!$A$2:Dados!$A$1001,Dados!$E$2:Dados!$E$1001)</f>
        <v>#N/A</v>
      </c>
      <c r="Q5" t="e">
        <f t="shared" si="0"/>
        <v>#N/A</v>
      </c>
      <c r="R5" t="e">
        <f t="shared" si="1"/>
        <v>#N/A</v>
      </c>
      <c r="S5" t="e">
        <f t="shared" si="2"/>
        <v>#N/A</v>
      </c>
      <c r="T5" t="e">
        <f t="shared" si="3"/>
        <v>#N/A</v>
      </c>
      <c r="U5" t="s">
        <v>27</v>
      </c>
      <c r="V5" s="1" t="e">
        <f>V3-V4</f>
        <v>#N/A</v>
      </c>
    </row>
    <row r="6" spans="9:22" ht="12.75">
      <c r="I6" s="9" t="e">
        <f>LOOKUP($A6,Dados!$A$2:Dados!$A$1001,Dados!$E$2:Dados!$E$1001)</f>
        <v>#N/A</v>
      </c>
      <c r="J6" s="13" t="e">
        <f>LOOKUP($B6,Dados!$A$2:Dados!$A$1001,Dados!$E$2:Dados!$E$1001)</f>
        <v>#N/A</v>
      </c>
      <c r="K6" s="13" t="e">
        <f>LOOKUP($C6,Dados!$A$2:Dados!$A$1001,Dados!$E$2:Dados!$E$1001)</f>
        <v>#N/A</v>
      </c>
      <c r="L6" s="13" t="e">
        <f>LOOKUP($D6,Dados!$A$2:Dados!$A$1001,Dados!$E$2:Dados!$E$1001)</f>
        <v>#N/A</v>
      </c>
      <c r="M6" s="13" t="e">
        <f>LOOKUP($E6,Dados!$A$2:Dados!$A$1001,Dados!$E$2:Dados!$E$1001)</f>
        <v>#N/A</v>
      </c>
      <c r="N6" s="13" t="e">
        <f>LOOKUP($F6,Dados!$A$2:Dados!$A$1001,Dados!$E$2:Dados!$E$1001)</f>
        <v>#N/A</v>
      </c>
      <c r="O6" s="13" t="e">
        <f>LOOKUP($G6,Dados!$A$2:Dados!$A$1001,Dados!$E$2:Dados!$E$1001)</f>
        <v>#N/A</v>
      </c>
      <c r="P6" s="10" t="e">
        <f>LOOKUP($H6,Dados!$A$2:Dados!$A$1001,Dados!$E$2:Dados!$E$1001)</f>
        <v>#N/A</v>
      </c>
      <c r="Q6" t="e">
        <f t="shared" si="0"/>
        <v>#N/A</v>
      </c>
      <c r="R6" t="e">
        <f t="shared" si="1"/>
        <v>#N/A</v>
      </c>
      <c r="S6" t="e">
        <f t="shared" si="2"/>
        <v>#N/A</v>
      </c>
      <c r="T6" t="e">
        <f t="shared" si="3"/>
        <v>#N/A</v>
      </c>
      <c r="U6" t="s">
        <v>28</v>
      </c>
      <c r="V6">
        <v>15</v>
      </c>
    </row>
    <row r="7" spans="9:22" ht="12.75">
      <c r="I7" s="9" t="e">
        <f>LOOKUP($A7,Dados!$A$2:Dados!$A$1001,Dados!$E$2:Dados!$E$1001)</f>
        <v>#N/A</v>
      </c>
      <c r="J7" s="13" t="e">
        <f>LOOKUP($B7,Dados!$A$2:Dados!$A$1001,Dados!$E$2:Dados!$E$1001)</f>
        <v>#N/A</v>
      </c>
      <c r="K7" s="13" t="e">
        <f>LOOKUP($C7,Dados!$A$2:Dados!$A$1001,Dados!$E$2:Dados!$E$1001)</f>
        <v>#N/A</v>
      </c>
      <c r="L7" s="13" t="e">
        <f>LOOKUP($D7,Dados!$A$2:Dados!$A$1001,Dados!$E$2:Dados!$E$1001)</f>
        <v>#N/A</v>
      </c>
      <c r="M7" s="13" t="e">
        <f>LOOKUP($E7,Dados!$A$2:Dados!$A$1001,Dados!$E$2:Dados!$E$1001)</f>
        <v>#N/A</v>
      </c>
      <c r="N7" s="13" t="e">
        <f>LOOKUP($F7,Dados!$A$2:Dados!$A$1001,Dados!$E$2:Dados!$E$1001)</f>
        <v>#N/A</v>
      </c>
      <c r="O7" s="13" t="e">
        <f>LOOKUP($G7,Dados!$A$2:Dados!$A$1001,Dados!$E$2:Dados!$E$1001)</f>
        <v>#N/A</v>
      </c>
      <c r="P7" s="10" t="e">
        <f>LOOKUP($H7,Dados!$A$2:Dados!$A$1001,Dados!$E$2:Dados!$E$1001)</f>
        <v>#N/A</v>
      </c>
      <c r="Q7" t="e">
        <f t="shared" si="0"/>
        <v>#N/A</v>
      </c>
      <c r="R7" t="e">
        <f t="shared" si="1"/>
        <v>#N/A</v>
      </c>
      <c r="S7" t="e">
        <f t="shared" si="2"/>
        <v>#N/A</v>
      </c>
      <c r="T7" t="e">
        <f t="shared" si="3"/>
        <v>#N/A</v>
      </c>
      <c r="U7" t="s">
        <v>29</v>
      </c>
      <c r="V7" t="e">
        <f>V5/V6</f>
        <v>#N/A</v>
      </c>
    </row>
    <row r="8" spans="9:22" ht="12.75">
      <c r="I8" s="9" t="e">
        <f>LOOKUP($A8,Dados!$A$2:Dados!$A$1001,Dados!$E$2:Dados!$E$1001)</f>
        <v>#N/A</v>
      </c>
      <c r="J8" s="13" t="e">
        <f>LOOKUP($B8,Dados!$A$2:Dados!$A$1001,Dados!$E$2:Dados!$E$1001)</f>
        <v>#N/A</v>
      </c>
      <c r="K8" s="13" t="e">
        <f>LOOKUP($C8,Dados!$A$2:Dados!$A$1001,Dados!$E$2:Dados!$E$1001)</f>
        <v>#N/A</v>
      </c>
      <c r="L8" s="13" t="e">
        <f>LOOKUP($D8,Dados!$A$2:Dados!$A$1001,Dados!$E$2:Dados!$E$1001)</f>
        <v>#N/A</v>
      </c>
      <c r="M8" s="13" t="e">
        <f>LOOKUP($E8,Dados!$A$2:Dados!$A$1001,Dados!$E$2:Dados!$E$1001)</f>
        <v>#N/A</v>
      </c>
      <c r="N8" s="13" t="e">
        <f>LOOKUP($F8,Dados!$A$2:Dados!$A$1001,Dados!$E$2:Dados!$E$1001)</f>
        <v>#N/A</v>
      </c>
      <c r="O8" s="13" t="e">
        <f>LOOKUP($G8,Dados!$A$2:Dados!$A$1001,Dados!$E$2:Dados!$E$1001)</f>
        <v>#N/A</v>
      </c>
      <c r="P8" s="10" t="e">
        <f>LOOKUP($H8,Dados!$A$2:Dados!$A$1001,Dados!$E$2:Dados!$E$1001)</f>
        <v>#N/A</v>
      </c>
      <c r="Q8" t="e">
        <f t="shared" si="0"/>
        <v>#N/A</v>
      </c>
      <c r="R8" t="e">
        <f t="shared" si="1"/>
        <v>#N/A</v>
      </c>
      <c r="S8" t="e">
        <f t="shared" si="2"/>
        <v>#N/A</v>
      </c>
      <c r="T8" t="e">
        <f t="shared" si="3"/>
        <v>#N/A</v>
      </c>
      <c r="U8" t="s">
        <v>29</v>
      </c>
      <c r="V8" t="e">
        <f>ROUND(V7,0)</f>
        <v>#N/A</v>
      </c>
    </row>
    <row r="9" spans="9:22" ht="12.75">
      <c r="I9" s="9" t="e">
        <f>LOOKUP($A9,Dados!$A$2:Dados!$A$1001,Dados!$E$2:Dados!$E$1001)</f>
        <v>#N/A</v>
      </c>
      <c r="J9" s="13" t="e">
        <f>LOOKUP($B9,Dados!$A$2:Dados!$A$1001,Dados!$E$2:Dados!$E$1001)</f>
        <v>#N/A</v>
      </c>
      <c r="K9" s="13" t="e">
        <f>LOOKUP($C9,Dados!$A$2:Dados!$A$1001,Dados!$E$2:Dados!$E$1001)</f>
        <v>#N/A</v>
      </c>
      <c r="L9" s="13" t="e">
        <f>LOOKUP($D9,Dados!$A$2:Dados!$A$1001,Dados!$E$2:Dados!$E$1001)</f>
        <v>#N/A</v>
      </c>
      <c r="M9" s="13" t="e">
        <f>LOOKUP($E9,Dados!$A$2:Dados!$A$1001,Dados!$E$2:Dados!$E$1001)</f>
        <v>#N/A</v>
      </c>
      <c r="N9" s="13" t="e">
        <f>LOOKUP($F9,Dados!$A$2:Dados!$A$1001,Dados!$E$2:Dados!$E$1001)</f>
        <v>#N/A</v>
      </c>
      <c r="O9" s="13" t="e">
        <f>LOOKUP($G9,Dados!$A$2:Dados!$A$1001,Dados!$E$2:Dados!$E$1001)</f>
        <v>#N/A</v>
      </c>
      <c r="P9" s="10" t="e">
        <f>LOOKUP($H9,Dados!$A$2:Dados!$A$1001,Dados!$E$2:Dados!$E$1001)</f>
        <v>#N/A</v>
      </c>
      <c r="Q9" t="e">
        <f t="shared" si="0"/>
        <v>#N/A</v>
      </c>
      <c r="R9" t="e">
        <f t="shared" si="1"/>
        <v>#N/A</v>
      </c>
      <c r="S9" t="e">
        <f t="shared" si="2"/>
        <v>#N/A</v>
      </c>
      <c r="T9" t="e">
        <f t="shared" si="3"/>
        <v>#N/A</v>
      </c>
      <c r="U9" t="s">
        <v>31</v>
      </c>
      <c r="V9" s="1" t="e">
        <f>AVERAGE(Q3:Q102)</f>
        <v>#N/A</v>
      </c>
    </row>
    <row r="10" spans="9:22" ht="12.75">
      <c r="I10" s="9" t="e">
        <f>LOOKUP($A10,Dados!$A$2:Dados!$A$1001,Dados!$E$2:Dados!$E$1001)</f>
        <v>#N/A</v>
      </c>
      <c r="J10" s="13" t="e">
        <f>LOOKUP($B10,Dados!$A$2:Dados!$A$1001,Dados!$E$2:Dados!$E$1001)</f>
        <v>#N/A</v>
      </c>
      <c r="K10" s="13" t="e">
        <f>LOOKUP($C10,Dados!$A$2:Dados!$A$1001,Dados!$E$2:Dados!$E$1001)</f>
        <v>#N/A</v>
      </c>
      <c r="L10" s="13" t="e">
        <f>LOOKUP($D10,Dados!$A$2:Dados!$A$1001,Dados!$E$2:Dados!$E$1001)</f>
        <v>#N/A</v>
      </c>
      <c r="M10" s="13" t="e">
        <f>LOOKUP($E10,Dados!$A$2:Dados!$A$1001,Dados!$E$2:Dados!$E$1001)</f>
        <v>#N/A</v>
      </c>
      <c r="N10" s="13" t="e">
        <f>LOOKUP($F10,Dados!$A$2:Dados!$A$1001,Dados!$E$2:Dados!$E$1001)</f>
        <v>#N/A</v>
      </c>
      <c r="O10" s="13" t="e">
        <f>LOOKUP($G10,Dados!$A$2:Dados!$A$1001,Dados!$E$2:Dados!$E$1001)</f>
        <v>#N/A</v>
      </c>
      <c r="P10" s="10" t="e">
        <f>LOOKUP($H10,Dados!$A$2:Dados!$A$1001,Dados!$E$2:Dados!$E$1001)</f>
        <v>#N/A</v>
      </c>
      <c r="Q10" t="e">
        <f t="shared" si="0"/>
        <v>#N/A</v>
      </c>
      <c r="R10" t="e">
        <f t="shared" si="1"/>
        <v>#N/A</v>
      </c>
      <c r="S10" t="e">
        <f t="shared" si="2"/>
        <v>#N/A</v>
      </c>
      <c r="T10" t="e">
        <f t="shared" si="3"/>
        <v>#N/A</v>
      </c>
      <c r="U10" t="s">
        <v>32</v>
      </c>
      <c r="V10" t="e">
        <f>STDEV(Q3:Q102)</f>
        <v>#N/A</v>
      </c>
    </row>
    <row r="11" spans="9:22" ht="12.75">
      <c r="I11" s="9" t="e">
        <f>LOOKUP($A11,Dados!$A$2:Dados!$A$1001,Dados!$E$2:Dados!$E$1001)</f>
        <v>#N/A</v>
      </c>
      <c r="J11" s="13" t="e">
        <f>LOOKUP($B11,Dados!$A$2:Dados!$A$1001,Dados!$E$2:Dados!$E$1001)</f>
        <v>#N/A</v>
      </c>
      <c r="K11" s="13" t="e">
        <f>LOOKUP($C11,Dados!$A$2:Dados!$A$1001,Dados!$E$2:Dados!$E$1001)</f>
        <v>#N/A</v>
      </c>
      <c r="L11" s="13" t="e">
        <f>LOOKUP($D11,Dados!$A$2:Dados!$A$1001,Dados!$E$2:Dados!$E$1001)</f>
        <v>#N/A</v>
      </c>
      <c r="M11" s="13" t="e">
        <f>LOOKUP($E11,Dados!$A$2:Dados!$A$1001,Dados!$E$2:Dados!$E$1001)</f>
        <v>#N/A</v>
      </c>
      <c r="N11" s="13" t="e">
        <f>LOOKUP($F11,Dados!$A$2:Dados!$A$1001,Dados!$E$2:Dados!$E$1001)</f>
        <v>#N/A</v>
      </c>
      <c r="O11" s="13" t="e">
        <f>LOOKUP($G11,Dados!$A$2:Dados!$A$1001,Dados!$E$2:Dados!$E$1001)</f>
        <v>#N/A</v>
      </c>
      <c r="P11" s="10" t="e">
        <f>LOOKUP($H11,Dados!$A$2:Dados!$A$1001,Dados!$E$2:Dados!$E$1001)</f>
        <v>#N/A</v>
      </c>
      <c r="Q11" t="e">
        <f t="shared" si="0"/>
        <v>#N/A</v>
      </c>
      <c r="R11" t="e">
        <f t="shared" si="1"/>
        <v>#N/A</v>
      </c>
      <c r="S11" t="e">
        <f t="shared" si="2"/>
        <v>#N/A</v>
      </c>
      <c r="T11" t="e">
        <f t="shared" si="3"/>
        <v>#N/A</v>
      </c>
      <c r="U11" t="s">
        <v>41</v>
      </c>
      <c r="V11">
        <f>Dados!L9/SQRT(Q1)</f>
        <v>1.409483459352211</v>
      </c>
    </row>
    <row r="12" spans="9:20" ht="12.75">
      <c r="I12" s="9" t="e">
        <f>LOOKUP($A12,Dados!$A$2:Dados!$A$1001,Dados!$E$2:Dados!$E$1001)</f>
        <v>#N/A</v>
      </c>
      <c r="J12" s="13" t="e">
        <f>LOOKUP($B12,Dados!$A$2:Dados!$A$1001,Dados!$E$2:Dados!$E$1001)</f>
        <v>#N/A</v>
      </c>
      <c r="K12" s="13" t="e">
        <f>LOOKUP($C12,Dados!$A$2:Dados!$A$1001,Dados!$E$2:Dados!$E$1001)</f>
        <v>#N/A</v>
      </c>
      <c r="L12" s="13" t="e">
        <f>LOOKUP($D12,Dados!$A$2:Dados!$A$1001,Dados!$E$2:Dados!$E$1001)</f>
        <v>#N/A</v>
      </c>
      <c r="M12" s="13" t="e">
        <f>LOOKUP($E12,Dados!$A$2:Dados!$A$1001,Dados!$E$2:Dados!$E$1001)</f>
        <v>#N/A</v>
      </c>
      <c r="N12" s="13" t="e">
        <f>LOOKUP($F12,Dados!$A$2:Dados!$A$1001,Dados!$E$2:Dados!$E$1001)</f>
        <v>#N/A</v>
      </c>
      <c r="O12" s="13" t="e">
        <f>LOOKUP($G12,Dados!$A$2:Dados!$A$1001,Dados!$E$2:Dados!$E$1001)</f>
        <v>#N/A</v>
      </c>
      <c r="P12" s="10" t="e">
        <f>LOOKUP($H12,Dados!$A$2:Dados!$A$1001,Dados!$E$2:Dados!$E$1001)</f>
        <v>#N/A</v>
      </c>
      <c r="Q12" t="e">
        <f t="shared" si="0"/>
        <v>#N/A</v>
      </c>
      <c r="R12" t="e">
        <f t="shared" si="1"/>
        <v>#N/A</v>
      </c>
      <c r="S12" t="e">
        <f t="shared" si="2"/>
        <v>#N/A</v>
      </c>
      <c r="T12" t="e">
        <f t="shared" si="3"/>
        <v>#N/A</v>
      </c>
    </row>
    <row r="13" spans="9:21" ht="12.75">
      <c r="I13" s="9" t="e">
        <f>LOOKUP($A13,Dados!$A$2:Dados!$A$1001,Dados!$E$2:Dados!$E$1001)</f>
        <v>#N/A</v>
      </c>
      <c r="J13" s="13" t="e">
        <f>LOOKUP($B13,Dados!$A$2:Dados!$A$1001,Dados!$E$2:Dados!$E$1001)</f>
        <v>#N/A</v>
      </c>
      <c r="K13" s="13" t="e">
        <f>LOOKUP($C13,Dados!$A$2:Dados!$A$1001,Dados!$E$2:Dados!$E$1001)</f>
        <v>#N/A</v>
      </c>
      <c r="L13" s="13" t="e">
        <f>LOOKUP($D13,Dados!$A$2:Dados!$A$1001,Dados!$E$2:Dados!$E$1001)</f>
        <v>#N/A</v>
      </c>
      <c r="M13" s="13" t="e">
        <f>LOOKUP($E13,Dados!$A$2:Dados!$A$1001,Dados!$E$2:Dados!$E$1001)</f>
        <v>#N/A</v>
      </c>
      <c r="N13" s="13" t="e">
        <f>LOOKUP($F13,Dados!$A$2:Dados!$A$1001,Dados!$E$2:Dados!$E$1001)</f>
        <v>#N/A</v>
      </c>
      <c r="O13" s="13" t="e">
        <f>LOOKUP($G13,Dados!$A$2:Dados!$A$1001,Dados!$E$2:Dados!$E$1001)</f>
        <v>#N/A</v>
      </c>
      <c r="P13" s="10" t="e">
        <f>LOOKUP($H13,Dados!$A$2:Dados!$A$1001,Dados!$E$2:Dados!$E$1001)</f>
        <v>#N/A</v>
      </c>
      <c r="Q13" t="e">
        <f t="shared" si="0"/>
        <v>#N/A</v>
      </c>
      <c r="R13" t="e">
        <f t="shared" si="1"/>
        <v>#N/A</v>
      </c>
      <c r="S13" t="e">
        <f t="shared" si="2"/>
        <v>#N/A</v>
      </c>
      <c r="T13" t="e">
        <f t="shared" si="3"/>
        <v>#N/A</v>
      </c>
      <c r="U13" t="s">
        <v>28</v>
      </c>
    </row>
    <row r="14" spans="9:21" ht="12.75">
      <c r="I14" s="9" t="e">
        <f>LOOKUP($A14,Dados!$A$2:Dados!$A$1001,Dados!$E$2:Dados!$E$1001)</f>
        <v>#N/A</v>
      </c>
      <c r="J14" s="13" t="e">
        <f>LOOKUP($B14,Dados!$A$2:Dados!$A$1001,Dados!$E$2:Dados!$E$1001)</f>
        <v>#N/A</v>
      </c>
      <c r="K14" s="13" t="e">
        <f>LOOKUP($C14,Dados!$A$2:Dados!$A$1001,Dados!$E$2:Dados!$E$1001)</f>
        <v>#N/A</v>
      </c>
      <c r="L14" s="13" t="e">
        <f>LOOKUP($D14,Dados!$A$2:Dados!$A$1001,Dados!$E$2:Dados!$E$1001)</f>
        <v>#N/A</v>
      </c>
      <c r="M14" s="13" t="e">
        <f>LOOKUP($E14,Dados!$A$2:Dados!$A$1001,Dados!$E$2:Dados!$E$1001)</f>
        <v>#N/A</v>
      </c>
      <c r="N14" s="13" t="e">
        <f>LOOKUP($F14,Dados!$A$2:Dados!$A$1001,Dados!$E$2:Dados!$E$1001)</f>
        <v>#N/A</v>
      </c>
      <c r="O14" s="13" t="e">
        <f>LOOKUP($G14,Dados!$A$2:Dados!$A$1001,Dados!$E$2:Dados!$E$1001)</f>
        <v>#N/A</v>
      </c>
      <c r="P14" s="10" t="e">
        <f>LOOKUP($H14,Dados!$A$2:Dados!$A$1001,Dados!$E$2:Dados!$E$1001)</f>
        <v>#N/A</v>
      </c>
      <c r="Q14" t="e">
        <f t="shared" si="0"/>
        <v>#N/A</v>
      </c>
      <c r="R14" t="e">
        <f t="shared" si="1"/>
        <v>#N/A</v>
      </c>
      <c r="S14" t="e">
        <f t="shared" si="2"/>
        <v>#N/A</v>
      </c>
      <c r="T14" t="e">
        <f t="shared" si="3"/>
        <v>#N/A</v>
      </c>
      <c r="U14" s="2" t="e">
        <f>V4+$V$7</f>
        <v>#N/A</v>
      </c>
    </row>
    <row r="15" spans="9:21" ht="12.75">
      <c r="I15" s="9" t="e">
        <f>LOOKUP($A15,Dados!$A$2:Dados!$A$1001,Dados!$E$2:Dados!$E$1001)</f>
        <v>#N/A</v>
      </c>
      <c r="J15" s="13" t="e">
        <f>LOOKUP($B15,Dados!$A$2:Dados!$A$1001,Dados!$E$2:Dados!$E$1001)</f>
        <v>#N/A</v>
      </c>
      <c r="K15" s="13" t="e">
        <f>LOOKUP($C15,Dados!$A$2:Dados!$A$1001,Dados!$E$2:Dados!$E$1001)</f>
        <v>#N/A</v>
      </c>
      <c r="L15" s="13" t="e">
        <f>LOOKUP($D15,Dados!$A$2:Dados!$A$1001,Dados!$E$2:Dados!$E$1001)</f>
        <v>#N/A</v>
      </c>
      <c r="M15" s="13" t="e">
        <f>LOOKUP($E15,Dados!$A$2:Dados!$A$1001,Dados!$E$2:Dados!$E$1001)</f>
        <v>#N/A</v>
      </c>
      <c r="N15" s="13" t="e">
        <f>LOOKUP($F15,Dados!$A$2:Dados!$A$1001,Dados!$E$2:Dados!$E$1001)</f>
        <v>#N/A</v>
      </c>
      <c r="O15" s="13" t="e">
        <f>LOOKUP($G15,Dados!$A$2:Dados!$A$1001,Dados!$E$2:Dados!$E$1001)</f>
        <v>#N/A</v>
      </c>
      <c r="P15" s="10" t="e">
        <f>LOOKUP($H15,Dados!$A$2:Dados!$A$1001,Dados!$E$2:Dados!$E$1001)</f>
        <v>#N/A</v>
      </c>
      <c r="Q15" t="e">
        <f t="shared" si="0"/>
        <v>#N/A</v>
      </c>
      <c r="R15" t="e">
        <f t="shared" si="1"/>
        <v>#N/A</v>
      </c>
      <c r="S15" t="e">
        <f t="shared" si="2"/>
        <v>#N/A</v>
      </c>
      <c r="T15" t="e">
        <f t="shared" si="3"/>
        <v>#N/A</v>
      </c>
      <c r="U15" s="2" t="e">
        <f>U14+$V$7</f>
        <v>#N/A</v>
      </c>
    </row>
    <row r="16" spans="9:21" ht="12.75">
      <c r="I16" s="9" t="e">
        <f>LOOKUP($A16,Dados!$A$2:Dados!$A$1001,Dados!$E$2:Dados!$E$1001)</f>
        <v>#N/A</v>
      </c>
      <c r="J16" s="13" t="e">
        <f>LOOKUP($B16,Dados!$A$2:Dados!$A$1001,Dados!$E$2:Dados!$E$1001)</f>
        <v>#N/A</v>
      </c>
      <c r="K16" s="13" t="e">
        <f>LOOKUP($C16,Dados!$A$2:Dados!$A$1001,Dados!$E$2:Dados!$E$1001)</f>
        <v>#N/A</v>
      </c>
      <c r="L16" s="13" t="e">
        <f>LOOKUP($D16,Dados!$A$2:Dados!$A$1001,Dados!$E$2:Dados!$E$1001)</f>
        <v>#N/A</v>
      </c>
      <c r="M16" s="13" t="e">
        <f>LOOKUP($E16,Dados!$A$2:Dados!$A$1001,Dados!$E$2:Dados!$E$1001)</f>
        <v>#N/A</v>
      </c>
      <c r="N16" s="13" t="e">
        <f>LOOKUP($F16,Dados!$A$2:Dados!$A$1001,Dados!$E$2:Dados!$E$1001)</f>
        <v>#N/A</v>
      </c>
      <c r="O16" s="13" t="e">
        <f>LOOKUP($G16,Dados!$A$2:Dados!$A$1001,Dados!$E$2:Dados!$E$1001)</f>
        <v>#N/A</v>
      </c>
      <c r="P16" s="10" t="e">
        <f>LOOKUP($H16,Dados!$A$2:Dados!$A$1001,Dados!$E$2:Dados!$E$1001)</f>
        <v>#N/A</v>
      </c>
      <c r="Q16" t="e">
        <f t="shared" si="0"/>
        <v>#N/A</v>
      </c>
      <c r="R16" t="e">
        <f t="shared" si="1"/>
        <v>#N/A</v>
      </c>
      <c r="S16" t="e">
        <f t="shared" si="2"/>
        <v>#N/A</v>
      </c>
      <c r="T16" t="e">
        <f t="shared" si="3"/>
        <v>#N/A</v>
      </c>
      <c r="U16" s="2" t="e">
        <f aca="true" t="shared" si="4" ref="U16:U28">U15+$V$7</f>
        <v>#N/A</v>
      </c>
    </row>
    <row r="17" spans="9:21" ht="12.75">
      <c r="I17" s="9" t="e">
        <f>LOOKUP($A17,Dados!$A$2:Dados!$A$1001,Dados!$E$2:Dados!$E$1001)</f>
        <v>#N/A</v>
      </c>
      <c r="J17" s="13" t="e">
        <f>LOOKUP($B17,Dados!$A$2:Dados!$A$1001,Dados!$E$2:Dados!$E$1001)</f>
        <v>#N/A</v>
      </c>
      <c r="K17" s="13" t="e">
        <f>LOOKUP($C17,Dados!$A$2:Dados!$A$1001,Dados!$E$2:Dados!$E$1001)</f>
        <v>#N/A</v>
      </c>
      <c r="L17" s="13" t="e">
        <f>LOOKUP($D17,Dados!$A$2:Dados!$A$1001,Dados!$E$2:Dados!$E$1001)</f>
        <v>#N/A</v>
      </c>
      <c r="M17" s="13" t="e">
        <f>LOOKUP($E17,Dados!$A$2:Dados!$A$1001,Dados!$E$2:Dados!$E$1001)</f>
        <v>#N/A</v>
      </c>
      <c r="N17" s="13" t="e">
        <f>LOOKUP($F17,Dados!$A$2:Dados!$A$1001,Dados!$E$2:Dados!$E$1001)</f>
        <v>#N/A</v>
      </c>
      <c r="O17" s="13" t="e">
        <f>LOOKUP($G17,Dados!$A$2:Dados!$A$1001,Dados!$E$2:Dados!$E$1001)</f>
        <v>#N/A</v>
      </c>
      <c r="P17" s="10" t="e">
        <f>LOOKUP($H17,Dados!$A$2:Dados!$A$1001,Dados!$E$2:Dados!$E$1001)</f>
        <v>#N/A</v>
      </c>
      <c r="Q17" t="e">
        <f t="shared" si="0"/>
        <v>#N/A</v>
      </c>
      <c r="R17" t="e">
        <f t="shared" si="1"/>
        <v>#N/A</v>
      </c>
      <c r="S17" t="e">
        <f t="shared" si="2"/>
        <v>#N/A</v>
      </c>
      <c r="T17" t="e">
        <f t="shared" si="3"/>
        <v>#N/A</v>
      </c>
      <c r="U17" s="2" t="e">
        <f t="shared" si="4"/>
        <v>#N/A</v>
      </c>
    </row>
    <row r="18" spans="9:21" ht="12.75">
      <c r="I18" s="9" t="e">
        <f>LOOKUP($A18,Dados!$A$2:Dados!$A$1001,Dados!$E$2:Dados!$E$1001)</f>
        <v>#N/A</v>
      </c>
      <c r="J18" s="13" t="e">
        <f>LOOKUP($B18,Dados!$A$2:Dados!$A$1001,Dados!$E$2:Dados!$E$1001)</f>
        <v>#N/A</v>
      </c>
      <c r="K18" s="13" t="e">
        <f>LOOKUP($C18,Dados!$A$2:Dados!$A$1001,Dados!$E$2:Dados!$E$1001)</f>
        <v>#N/A</v>
      </c>
      <c r="L18" s="13" t="e">
        <f>LOOKUP($D18,Dados!$A$2:Dados!$A$1001,Dados!$E$2:Dados!$E$1001)</f>
        <v>#N/A</v>
      </c>
      <c r="M18" s="13" t="e">
        <f>LOOKUP($E18,Dados!$A$2:Dados!$A$1001,Dados!$E$2:Dados!$E$1001)</f>
        <v>#N/A</v>
      </c>
      <c r="N18" s="13" t="e">
        <f>LOOKUP($F18,Dados!$A$2:Dados!$A$1001,Dados!$E$2:Dados!$E$1001)</f>
        <v>#N/A</v>
      </c>
      <c r="O18" s="13" t="e">
        <f>LOOKUP($G18,Dados!$A$2:Dados!$A$1001,Dados!$E$2:Dados!$E$1001)</f>
        <v>#N/A</v>
      </c>
      <c r="P18" s="10" t="e">
        <f>LOOKUP($H18,Dados!$A$2:Dados!$A$1001,Dados!$E$2:Dados!$E$1001)</f>
        <v>#N/A</v>
      </c>
      <c r="Q18" t="e">
        <f t="shared" si="0"/>
        <v>#N/A</v>
      </c>
      <c r="R18" t="e">
        <f t="shared" si="1"/>
        <v>#N/A</v>
      </c>
      <c r="S18" t="e">
        <f t="shared" si="2"/>
        <v>#N/A</v>
      </c>
      <c r="T18" t="e">
        <f t="shared" si="3"/>
        <v>#N/A</v>
      </c>
      <c r="U18" s="2" t="e">
        <f t="shared" si="4"/>
        <v>#N/A</v>
      </c>
    </row>
    <row r="19" spans="9:21" ht="12.75">
      <c r="I19" s="9" t="e">
        <f>LOOKUP($A19,Dados!$A$2:Dados!$A$1001,Dados!$E$2:Dados!$E$1001)</f>
        <v>#N/A</v>
      </c>
      <c r="J19" s="13" t="e">
        <f>LOOKUP($B19,Dados!$A$2:Dados!$A$1001,Dados!$E$2:Dados!$E$1001)</f>
        <v>#N/A</v>
      </c>
      <c r="K19" s="13" t="e">
        <f>LOOKUP($C19,Dados!$A$2:Dados!$A$1001,Dados!$E$2:Dados!$E$1001)</f>
        <v>#N/A</v>
      </c>
      <c r="L19" s="13" t="e">
        <f>LOOKUP($D19,Dados!$A$2:Dados!$A$1001,Dados!$E$2:Dados!$E$1001)</f>
        <v>#N/A</v>
      </c>
      <c r="M19" s="13" t="e">
        <f>LOOKUP($E19,Dados!$A$2:Dados!$A$1001,Dados!$E$2:Dados!$E$1001)</f>
        <v>#N/A</v>
      </c>
      <c r="N19" s="13" t="e">
        <f>LOOKUP($F19,Dados!$A$2:Dados!$A$1001,Dados!$E$2:Dados!$E$1001)</f>
        <v>#N/A</v>
      </c>
      <c r="O19" s="13" t="e">
        <f>LOOKUP($G19,Dados!$A$2:Dados!$A$1001,Dados!$E$2:Dados!$E$1001)</f>
        <v>#N/A</v>
      </c>
      <c r="P19" s="10" t="e">
        <f>LOOKUP($H19,Dados!$A$2:Dados!$A$1001,Dados!$E$2:Dados!$E$1001)</f>
        <v>#N/A</v>
      </c>
      <c r="Q19" t="e">
        <f t="shared" si="0"/>
        <v>#N/A</v>
      </c>
      <c r="R19" t="e">
        <f t="shared" si="1"/>
        <v>#N/A</v>
      </c>
      <c r="S19" t="e">
        <f t="shared" si="2"/>
        <v>#N/A</v>
      </c>
      <c r="T19" t="e">
        <f t="shared" si="3"/>
        <v>#N/A</v>
      </c>
      <c r="U19" s="2" t="e">
        <f t="shared" si="4"/>
        <v>#N/A</v>
      </c>
    </row>
    <row r="20" spans="9:21" ht="12.75">
      <c r="I20" s="9" t="e">
        <f>LOOKUP($A20,Dados!$A$2:Dados!$A$1001,Dados!$E$2:Dados!$E$1001)</f>
        <v>#N/A</v>
      </c>
      <c r="J20" s="13" t="e">
        <f>LOOKUP($B20,Dados!$A$2:Dados!$A$1001,Dados!$E$2:Dados!$E$1001)</f>
        <v>#N/A</v>
      </c>
      <c r="K20" s="13" t="e">
        <f>LOOKUP($C20,Dados!$A$2:Dados!$A$1001,Dados!$E$2:Dados!$E$1001)</f>
        <v>#N/A</v>
      </c>
      <c r="L20" s="13" t="e">
        <f>LOOKUP($D20,Dados!$A$2:Dados!$A$1001,Dados!$E$2:Dados!$E$1001)</f>
        <v>#N/A</v>
      </c>
      <c r="M20" s="13" t="e">
        <f>LOOKUP($E20,Dados!$A$2:Dados!$A$1001,Dados!$E$2:Dados!$E$1001)</f>
        <v>#N/A</v>
      </c>
      <c r="N20" s="13" t="e">
        <f>LOOKUP($F20,Dados!$A$2:Dados!$A$1001,Dados!$E$2:Dados!$E$1001)</f>
        <v>#N/A</v>
      </c>
      <c r="O20" s="13" t="e">
        <f>LOOKUP($G20,Dados!$A$2:Dados!$A$1001,Dados!$E$2:Dados!$E$1001)</f>
        <v>#N/A</v>
      </c>
      <c r="P20" s="10" t="e">
        <f>LOOKUP($H20,Dados!$A$2:Dados!$A$1001,Dados!$E$2:Dados!$E$1001)</f>
        <v>#N/A</v>
      </c>
      <c r="Q20" t="e">
        <f t="shared" si="0"/>
        <v>#N/A</v>
      </c>
      <c r="R20" t="e">
        <f t="shared" si="1"/>
        <v>#N/A</v>
      </c>
      <c r="S20" t="e">
        <f t="shared" si="2"/>
        <v>#N/A</v>
      </c>
      <c r="T20" t="e">
        <f t="shared" si="3"/>
        <v>#N/A</v>
      </c>
      <c r="U20" s="2" t="e">
        <f t="shared" si="4"/>
        <v>#N/A</v>
      </c>
    </row>
    <row r="21" spans="9:21" ht="12.75">
      <c r="I21" s="9" t="e">
        <f>LOOKUP($A21,Dados!$A$2:Dados!$A$1001,Dados!$E$2:Dados!$E$1001)</f>
        <v>#N/A</v>
      </c>
      <c r="J21" s="13" t="e">
        <f>LOOKUP($B21,Dados!$A$2:Dados!$A$1001,Dados!$E$2:Dados!$E$1001)</f>
        <v>#N/A</v>
      </c>
      <c r="K21" s="13" t="e">
        <f>LOOKUP($C21,Dados!$A$2:Dados!$A$1001,Dados!$E$2:Dados!$E$1001)</f>
        <v>#N/A</v>
      </c>
      <c r="L21" s="13" t="e">
        <f>LOOKUP($D21,Dados!$A$2:Dados!$A$1001,Dados!$E$2:Dados!$E$1001)</f>
        <v>#N/A</v>
      </c>
      <c r="M21" s="13" t="e">
        <f>LOOKUP($E21,Dados!$A$2:Dados!$A$1001,Dados!$E$2:Dados!$E$1001)</f>
        <v>#N/A</v>
      </c>
      <c r="N21" s="13" t="e">
        <f>LOOKUP($F21,Dados!$A$2:Dados!$A$1001,Dados!$E$2:Dados!$E$1001)</f>
        <v>#N/A</v>
      </c>
      <c r="O21" s="13" t="e">
        <f>LOOKUP($G21,Dados!$A$2:Dados!$A$1001,Dados!$E$2:Dados!$E$1001)</f>
        <v>#N/A</v>
      </c>
      <c r="P21" s="10" t="e">
        <f>LOOKUP($H21,Dados!$A$2:Dados!$A$1001,Dados!$E$2:Dados!$E$1001)</f>
        <v>#N/A</v>
      </c>
      <c r="Q21" t="e">
        <f t="shared" si="0"/>
        <v>#N/A</v>
      </c>
      <c r="R21" t="e">
        <f t="shared" si="1"/>
        <v>#N/A</v>
      </c>
      <c r="S21" t="e">
        <f t="shared" si="2"/>
        <v>#N/A</v>
      </c>
      <c r="T21" t="e">
        <f t="shared" si="3"/>
        <v>#N/A</v>
      </c>
      <c r="U21" s="2" t="e">
        <f t="shared" si="4"/>
        <v>#N/A</v>
      </c>
    </row>
    <row r="22" spans="9:21" ht="12.75">
      <c r="I22" s="9" t="e">
        <f>LOOKUP($A22,Dados!$A$2:Dados!$A$1001,Dados!$E$2:Dados!$E$1001)</f>
        <v>#N/A</v>
      </c>
      <c r="J22" s="13" t="e">
        <f>LOOKUP($B22,Dados!$A$2:Dados!$A$1001,Dados!$E$2:Dados!$E$1001)</f>
        <v>#N/A</v>
      </c>
      <c r="K22" s="13" t="e">
        <f>LOOKUP($C22,Dados!$A$2:Dados!$A$1001,Dados!$E$2:Dados!$E$1001)</f>
        <v>#N/A</v>
      </c>
      <c r="L22" s="13" t="e">
        <f>LOOKUP($D22,Dados!$A$2:Dados!$A$1001,Dados!$E$2:Dados!$E$1001)</f>
        <v>#N/A</v>
      </c>
      <c r="M22" s="13" t="e">
        <f>LOOKUP($E22,Dados!$A$2:Dados!$A$1001,Dados!$E$2:Dados!$E$1001)</f>
        <v>#N/A</v>
      </c>
      <c r="N22" s="13" t="e">
        <f>LOOKUP($F22,Dados!$A$2:Dados!$A$1001,Dados!$E$2:Dados!$E$1001)</f>
        <v>#N/A</v>
      </c>
      <c r="O22" s="13" t="e">
        <f>LOOKUP($G22,Dados!$A$2:Dados!$A$1001,Dados!$E$2:Dados!$E$1001)</f>
        <v>#N/A</v>
      </c>
      <c r="P22" s="10" t="e">
        <f>LOOKUP($H22,Dados!$A$2:Dados!$A$1001,Dados!$E$2:Dados!$E$1001)</f>
        <v>#N/A</v>
      </c>
      <c r="Q22" t="e">
        <f t="shared" si="0"/>
        <v>#N/A</v>
      </c>
      <c r="R22" t="e">
        <f t="shared" si="1"/>
        <v>#N/A</v>
      </c>
      <c r="S22" t="e">
        <f t="shared" si="2"/>
        <v>#N/A</v>
      </c>
      <c r="T22" t="e">
        <f t="shared" si="3"/>
        <v>#N/A</v>
      </c>
      <c r="U22" s="2" t="e">
        <f t="shared" si="4"/>
        <v>#N/A</v>
      </c>
    </row>
    <row r="23" spans="9:21" ht="12.75">
      <c r="I23" s="9" t="e">
        <f>LOOKUP($A23,Dados!$A$2:Dados!$A$1001,Dados!$E$2:Dados!$E$1001)</f>
        <v>#N/A</v>
      </c>
      <c r="J23" s="13" t="e">
        <f>LOOKUP($B23,Dados!$A$2:Dados!$A$1001,Dados!$E$2:Dados!$E$1001)</f>
        <v>#N/A</v>
      </c>
      <c r="K23" s="13" t="e">
        <f>LOOKUP($C23,Dados!$A$2:Dados!$A$1001,Dados!$E$2:Dados!$E$1001)</f>
        <v>#N/A</v>
      </c>
      <c r="L23" s="13" t="e">
        <f>LOOKUP($D23,Dados!$A$2:Dados!$A$1001,Dados!$E$2:Dados!$E$1001)</f>
        <v>#N/A</v>
      </c>
      <c r="M23" s="13" t="e">
        <f>LOOKUP($E23,Dados!$A$2:Dados!$A$1001,Dados!$E$2:Dados!$E$1001)</f>
        <v>#N/A</v>
      </c>
      <c r="N23" s="13" t="e">
        <f>LOOKUP($F23,Dados!$A$2:Dados!$A$1001,Dados!$E$2:Dados!$E$1001)</f>
        <v>#N/A</v>
      </c>
      <c r="O23" s="13" t="e">
        <f>LOOKUP($G23,Dados!$A$2:Dados!$A$1001,Dados!$E$2:Dados!$E$1001)</f>
        <v>#N/A</v>
      </c>
      <c r="P23" s="10" t="e">
        <f>LOOKUP($H23,Dados!$A$2:Dados!$A$1001,Dados!$E$2:Dados!$E$1001)</f>
        <v>#N/A</v>
      </c>
      <c r="Q23" t="e">
        <f t="shared" si="0"/>
        <v>#N/A</v>
      </c>
      <c r="R23" t="e">
        <f t="shared" si="1"/>
        <v>#N/A</v>
      </c>
      <c r="S23" t="e">
        <f t="shared" si="2"/>
        <v>#N/A</v>
      </c>
      <c r="T23" t="e">
        <f t="shared" si="3"/>
        <v>#N/A</v>
      </c>
      <c r="U23" s="2" t="e">
        <f t="shared" si="4"/>
        <v>#N/A</v>
      </c>
    </row>
    <row r="24" spans="9:21" ht="12.75">
      <c r="I24" s="9" t="e">
        <f>LOOKUP($A24,Dados!$A$2:Dados!$A$1001,Dados!$E$2:Dados!$E$1001)</f>
        <v>#N/A</v>
      </c>
      <c r="J24" s="13" t="e">
        <f>LOOKUP($B24,Dados!$A$2:Dados!$A$1001,Dados!$E$2:Dados!$E$1001)</f>
        <v>#N/A</v>
      </c>
      <c r="K24" s="13" t="e">
        <f>LOOKUP($C24,Dados!$A$2:Dados!$A$1001,Dados!$E$2:Dados!$E$1001)</f>
        <v>#N/A</v>
      </c>
      <c r="L24" s="13" t="e">
        <f>LOOKUP($D24,Dados!$A$2:Dados!$A$1001,Dados!$E$2:Dados!$E$1001)</f>
        <v>#N/A</v>
      </c>
      <c r="M24" s="13" t="e">
        <f>LOOKUP($E24,Dados!$A$2:Dados!$A$1001,Dados!$E$2:Dados!$E$1001)</f>
        <v>#N/A</v>
      </c>
      <c r="N24" s="13" t="e">
        <f>LOOKUP($F24,Dados!$A$2:Dados!$A$1001,Dados!$E$2:Dados!$E$1001)</f>
        <v>#N/A</v>
      </c>
      <c r="O24" s="13" t="e">
        <f>LOOKUP($G24,Dados!$A$2:Dados!$A$1001,Dados!$E$2:Dados!$E$1001)</f>
        <v>#N/A</v>
      </c>
      <c r="P24" s="10" t="e">
        <f>LOOKUP($H24,Dados!$A$2:Dados!$A$1001,Dados!$E$2:Dados!$E$1001)</f>
        <v>#N/A</v>
      </c>
      <c r="Q24" t="e">
        <f t="shared" si="0"/>
        <v>#N/A</v>
      </c>
      <c r="R24" t="e">
        <f t="shared" si="1"/>
        <v>#N/A</v>
      </c>
      <c r="S24" t="e">
        <f t="shared" si="2"/>
        <v>#N/A</v>
      </c>
      <c r="T24" t="e">
        <f t="shared" si="3"/>
        <v>#N/A</v>
      </c>
      <c r="U24" s="2" t="e">
        <f t="shared" si="4"/>
        <v>#N/A</v>
      </c>
    </row>
    <row r="25" spans="9:21" ht="12.75">
      <c r="I25" s="9" t="e">
        <f>LOOKUP($A25,Dados!$A$2:Dados!$A$1001,Dados!$E$2:Dados!$E$1001)</f>
        <v>#N/A</v>
      </c>
      <c r="J25" s="13" t="e">
        <f>LOOKUP($B25,Dados!$A$2:Dados!$A$1001,Dados!$E$2:Dados!$E$1001)</f>
        <v>#N/A</v>
      </c>
      <c r="K25" s="13" t="e">
        <f>LOOKUP($C25,Dados!$A$2:Dados!$A$1001,Dados!$E$2:Dados!$E$1001)</f>
        <v>#N/A</v>
      </c>
      <c r="L25" s="13" t="e">
        <f>LOOKUP($D25,Dados!$A$2:Dados!$A$1001,Dados!$E$2:Dados!$E$1001)</f>
        <v>#N/A</v>
      </c>
      <c r="M25" s="13" t="e">
        <f>LOOKUP($E25,Dados!$A$2:Dados!$A$1001,Dados!$E$2:Dados!$E$1001)</f>
        <v>#N/A</v>
      </c>
      <c r="N25" s="13" t="e">
        <f>LOOKUP($F25,Dados!$A$2:Dados!$A$1001,Dados!$E$2:Dados!$E$1001)</f>
        <v>#N/A</v>
      </c>
      <c r="O25" s="13" t="e">
        <f>LOOKUP($G25,Dados!$A$2:Dados!$A$1001,Dados!$E$2:Dados!$E$1001)</f>
        <v>#N/A</v>
      </c>
      <c r="P25" s="10" t="e">
        <f>LOOKUP($H25,Dados!$A$2:Dados!$A$1001,Dados!$E$2:Dados!$E$1001)</f>
        <v>#N/A</v>
      </c>
      <c r="Q25" t="e">
        <f t="shared" si="0"/>
        <v>#N/A</v>
      </c>
      <c r="R25" t="e">
        <f t="shared" si="1"/>
        <v>#N/A</v>
      </c>
      <c r="S25" t="e">
        <f t="shared" si="2"/>
        <v>#N/A</v>
      </c>
      <c r="T25" t="e">
        <f t="shared" si="3"/>
        <v>#N/A</v>
      </c>
      <c r="U25" s="2" t="e">
        <f t="shared" si="4"/>
        <v>#N/A</v>
      </c>
    </row>
    <row r="26" spans="9:21" ht="12.75">
      <c r="I26" s="9" t="e">
        <f>LOOKUP($A26,Dados!$A$2:Dados!$A$1001,Dados!$E$2:Dados!$E$1001)</f>
        <v>#N/A</v>
      </c>
      <c r="J26" s="13" t="e">
        <f>LOOKUP($B26,Dados!$A$2:Dados!$A$1001,Dados!$E$2:Dados!$E$1001)</f>
        <v>#N/A</v>
      </c>
      <c r="K26" s="13" t="e">
        <f>LOOKUP($C26,Dados!$A$2:Dados!$A$1001,Dados!$E$2:Dados!$E$1001)</f>
        <v>#N/A</v>
      </c>
      <c r="L26" s="13" t="e">
        <f>LOOKUP($D26,Dados!$A$2:Dados!$A$1001,Dados!$E$2:Dados!$E$1001)</f>
        <v>#N/A</v>
      </c>
      <c r="M26" s="13" t="e">
        <f>LOOKUP($E26,Dados!$A$2:Dados!$A$1001,Dados!$E$2:Dados!$E$1001)</f>
        <v>#N/A</v>
      </c>
      <c r="N26" s="13" t="e">
        <f>LOOKUP($F26,Dados!$A$2:Dados!$A$1001,Dados!$E$2:Dados!$E$1001)</f>
        <v>#N/A</v>
      </c>
      <c r="O26" s="13" t="e">
        <f>LOOKUP($G26,Dados!$A$2:Dados!$A$1001,Dados!$E$2:Dados!$E$1001)</f>
        <v>#N/A</v>
      </c>
      <c r="P26" s="10" t="e">
        <f>LOOKUP($H26,Dados!$A$2:Dados!$A$1001,Dados!$E$2:Dados!$E$1001)</f>
        <v>#N/A</v>
      </c>
      <c r="Q26" t="e">
        <f t="shared" si="0"/>
        <v>#N/A</v>
      </c>
      <c r="R26" t="e">
        <f t="shared" si="1"/>
        <v>#N/A</v>
      </c>
      <c r="S26" t="e">
        <f t="shared" si="2"/>
        <v>#N/A</v>
      </c>
      <c r="T26" t="e">
        <f t="shared" si="3"/>
        <v>#N/A</v>
      </c>
      <c r="U26" s="2" t="e">
        <f t="shared" si="4"/>
        <v>#N/A</v>
      </c>
    </row>
    <row r="27" spans="9:21" ht="12.75">
      <c r="I27" s="9" t="e">
        <f>LOOKUP($A27,Dados!$A$2:Dados!$A$1001,Dados!$E$2:Dados!$E$1001)</f>
        <v>#N/A</v>
      </c>
      <c r="J27" s="13" t="e">
        <f>LOOKUP($B27,Dados!$A$2:Dados!$A$1001,Dados!$E$2:Dados!$E$1001)</f>
        <v>#N/A</v>
      </c>
      <c r="K27" s="13" t="e">
        <f>LOOKUP($C27,Dados!$A$2:Dados!$A$1001,Dados!$E$2:Dados!$E$1001)</f>
        <v>#N/A</v>
      </c>
      <c r="L27" s="13" t="e">
        <f>LOOKUP($D27,Dados!$A$2:Dados!$A$1001,Dados!$E$2:Dados!$E$1001)</f>
        <v>#N/A</v>
      </c>
      <c r="M27" s="13" t="e">
        <f>LOOKUP($E27,Dados!$A$2:Dados!$A$1001,Dados!$E$2:Dados!$E$1001)</f>
        <v>#N/A</v>
      </c>
      <c r="N27" s="13" t="e">
        <f>LOOKUP($F27,Dados!$A$2:Dados!$A$1001,Dados!$E$2:Dados!$E$1001)</f>
        <v>#N/A</v>
      </c>
      <c r="O27" s="13" t="e">
        <f>LOOKUP($G27,Dados!$A$2:Dados!$A$1001,Dados!$E$2:Dados!$E$1001)</f>
        <v>#N/A</v>
      </c>
      <c r="P27" s="10" t="e">
        <f>LOOKUP($H27,Dados!$A$2:Dados!$A$1001,Dados!$E$2:Dados!$E$1001)</f>
        <v>#N/A</v>
      </c>
      <c r="Q27" t="e">
        <f t="shared" si="0"/>
        <v>#N/A</v>
      </c>
      <c r="R27" t="e">
        <f t="shared" si="1"/>
        <v>#N/A</v>
      </c>
      <c r="S27" t="e">
        <f t="shared" si="2"/>
        <v>#N/A</v>
      </c>
      <c r="T27" t="e">
        <f t="shared" si="3"/>
        <v>#N/A</v>
      </c>
      <c r="U27" s="2" t="e">
        <f t="shared" si="4"/>
        <v>#N/A</v>
      </c>
    </row>
    <row r="28" spans="9:21" ht="12.75">
      <c r="I28" s="9" t="e">
        <f>LOOKUP($A28,Dados!$A$2:Dados!$A$1001,Dados!$E$2:Dados!$E$1001)</f>
        <v>#N/A</v>
      </c>
      <c r="J28" s="13" t="e">
        <f>LOOKUP($B28,Dados!$A$2:Dados!$A$1001,Dados!$E$2:Dados!$E$1001)</f>
        <v>#N/A</v>
      </c>
      <c r="K28" s="13" t="e">
        <f>LOOKUP($C28,Dados!$A$2:Dados!$A$1001,Dados!$E$2:Dados!$E$1001)</f>
        <v>#N/A</v>
      </c>
      <c r="L28" s="13" t="e">
        <f>LOOKUP($D28,Dados!$A$2:Dados!$A$1001,Dados!$E$2:Dados!$E$1001)</f>
        <v>#N/A</v>
      </c>
      <c r="M28" s="13" t="e">
        <f>LOOKUP($E28,Dados!$A$2:Dados!$A$1001,Dados!$E$2:Dados!$E$1001)</f>
        <v>#N/A</v>
      </c>
      <c r="N28" s="13" t="e">
        <f>LOOKUP($F28,Dados!$A$2:Dados!$A$1001,Dados!$E$2:Dados!$E$1001)</f>
        <v>#N/A</v>
      </c>
      <c r="O28" s="13" t="e">
        <f>LOOKUP($G28,Dados!$A$2:Dados!$A$1001,Dados!$E$2:Dados!$E$1001)</f>
        <v>#N/A</v>
      </c>
      <c r="P28" s="10" t="e">
        <f>LOOKUP($H28,Dados!$A$2:Dados!$A$1001,Dados!$E$2:Dados!$E$1001)</f>
        <v>#N/A</v>
      </c>
      <c r="Q28" t="e">
        <f t="shared" si="0"/>
        <v>#N/A</v>
      </c>
      <c r="R28" t="e">
        <f t="shared" si="1"/>
        <v>#N/A</v>
      </c>
      <c r="S28" t="e">
        <f t="shared" si="2"/>
        <v>#N/A</v>
      </c>
      <c r="T28" t="e">
        <f t="shared" si="3"/>
        <v>#N/A</v>
      </c>
      <c r="U28" s="2" t="e">
        <f t="shared" si="4"/>
        <v>#N/A</v>
      </c>
    </row>
    <row r="29" spans="9:20" ht="12.75">
      <c r="I29" s="9" t="e">
        <f>LOOKUP($A29,Dados!$A$2:Dados!$A$1001,Dados!$E$2:Dados!$E$1001)</f>
        <v>#N/A</v>
      </c>
      <c r="J29" s="13" t="e">
        <f>LOOKUP($B29,Dados!$A$2:Dados!$A$1001,Dados!$E$2:Dados!$E$1001)</f>
        <v>#N/A</v>
      </c>
      <c r="K29" s="13" t="e">
        <f>LOOKUP($C29,Dados!$A$2:Dados!$A$1001,Dados!$E$2:Dados!$E$1001)</f>
        <v>#N/A</v>
      </c>
      <c r="L29" s="13" t="e">
        <f>LOOKUP($D29,Dados!$A$2:Dados!$A$1001,Dados!$E$2:Dados!$E$1001)</f>
        <v>#N/A</v>
      </c>
      <c r="M29" s="13" t="e">
        <f>LOOKUP($E29,Dados!$A$2:Dados!$A$1001,Dados!$E$2:Dados!$E$1001)</f>
        <v>#N/A</v>
      </c>
      <c r="N29" s="13" t="e">
        <f>LOOKUP($F29,Dados!$A$2:Dados!$A$1001,Dados!$E$2:Dados!$E$1001)</f>
        <v>#N/A</v>
      </c>
      <c r="O29" s="13" t="e">
        <f>LOOKUP($G29,Dados!$A$2:Dados!$A$1001,Dados!$E$2:Dados!$E$1001)</f>
        <v>#N/A</v>
      </c>
      <c r="P29" s="10" t="e">
        <f>LOOKUP($H29,Dados!$A$2:Dados!$A$1001,Dados!$E$2:Dados!$E$1001)</f>
        <v>#N/A</v>
      </c>
      <c r="Q29" t="e">
        <f t="shared" si="0"/>
        <v>#N/A</v>
      </c>
      <c r="R29" t="e">
        <f t="shared" si="1"/>
        <v>#N/A</v>
      </c>
      <c r="S29" t="e">
        <f t="shared" si="2"/>
        <v>#N/A</v>
      </c>
      <c r="T29" t="e">
        <f t="shared" si="3"/>
        <v>#N/A</v>
      </c>
    </row>
    <row r="30" spans="9:20" ht="12.75">
      <c r="I30" s="9" t="e">
        <f>LOOKUP($A30,Dados!$A$2:Dados!$A$1001,Dados!$E$2:Dados!$E$1001)</f>
        <v>#N/A</v>
      </c>
      <c r="J30" s="13" t="e">
        <f>LOOKUP($B30,Dados!$A$2:Dados!$A$1001,Dados!$E$2:Dados!$E$1001)</f>
        <v>#N/A</v>
      </c>
      <c r="K30" s="13" t="e">
        <f>LOOKUP($C30,Dados!$A$2:Dados!$A$1001,Dados!$E$2:Dados!$E$1001)</f>
        <v>#N/A</v>
      </c>
      <c r="L30" s="13" t="e">
        <f>LOOKUP($D30,Dados!$A$2:Dados!$A$1001,Dados!$E$2:Dados!$E$1001)</f>
        <v>#N/A</v>
      </c>
      <c r="M30" s="13" t="e">
        <f>LOOKUP($E30,Dados!$A$2:Dados!$A$1001,Dados!$E$2:Dados!$E$1001)</f>
        <v>#N/A</v>
      </c>
      <c r="N30" s="13" t="e">
        <f>LOOKUP($F30,Dados!$A$2:Dados!$A$1001,Dados!$E$2:Dados!$E$1001)</f>
        <v>#N/A</v>
      </c>
      <c r="O30" s="13" t="e">
        <f>LOOKUP($G30,Dados!$A$2:Dados!$A$1001,Dados!$E$2:Dados!$E$1001)</f>
        <v>#N/A</v>
      </c>
      <c r="P30" s="10" t="e">
        <f>LOOKUP($H30,Dados!$A$2:Dados!$A$1001,Dados!$E$2:Dados!$E$1001)</f>
        <v>#N/A</v>
      </c>
      <c r="Q30" t="e">
        <f t="shared" si="0"/>
        <v>#N/A</v>
      </c>
      <c r="R30" t="e">
        <f t="shared" si="1"/>
        <v>#N/A</v>
      </c>
      <c r="S30" t="e">
        <f t="shared" si="2"/>
        <v>#N/A</v>
      </c>
      <c r="T30" t="e">
        <f t="shared" si="3"/>
        <v>#N/A</v>
      </c>
    </row>
    <row r="31" spans="9:20" ht="12.75">
      <c r="I31" s="9" t="e">
        <f>LOOKUP($A31,Dados!$A$2:Dados!$A$1001,Dados!$E$2:Dados!$E$1001)</f>
        <v>#N/A</v>
      </c>
      <c r="J31" s="13" t="e">
        <f>LOOKUP($B31,Dados!$A$2:Dados!$A$1001,Dados!$E$2:Dados!$E$1001)</f>
        <v>#N/A</v>
      </c>
      <c r="K31" s="13" t="e">
        <f>LOOKUP($C31,Dados!$A$2:Dados!$A$1001,Dados!$E$2:Dados!$E$1001)</f>
        <v>#N/A</v>
      </c>
      <c r="L31" s="13" t="e">
        <f>LOOKUP($D31,Dados!$A$2:Dados!$A$1001,Dados!$E$2:Dados!$E$1001)</f>
        <v>#N/A</v>
      </c>
      <c r="M31" s="13" t="e">
        <f>LOOKUP($E31,Dados!$A$2:Dados!$A$1001,Dados!$E$2:Dados!$E$1001)</f>
        <v>#N/A</v>
      </c>
      <c r="N31" s="13" t="e">
        <f>LOOKUP($F31,Dados!$A$2:Dados!$A$1001,Dados!$E$2:Dados!$E$1001)</f>
        <v>#N/A</v>
      </c>
      <c r="O31" s="13" t="e">
        <f>LOOKUP($G31,Dados!$A$2:Dados!$A$1001,Dados!$E$2:Dados!$E$1001)</f>
        <v>#N/A</v>
      </c>
      <c r="P31" s="10" t="e">
        <f>LOOKUP($H31,Dados!$A$2:Dados!$A$1001,Dados!$E$2:Dados!$E$1001)</f>
        <v>#N/A</v>
      </c>
      <c r="Q31" t="e">
        <f t="shared" si="0"/>
        <v>#N/A</v>
      </c>
      <c r="R31" t="e">
        <f t="shared" si="1"/>
        <v>#N/A</v>
      </c>
      <c r="S31" t="e">
        <f t="shared" si="2"/>
        <v>#N/A</v>
      </c>
      <c r="T31" t="e">
        <f t="shared" si="3"/>
        <v>#N/A</v>
      </c>
    </row>
    <row r="32" spans="9:20" ht="12.75">
      <c r="I32" s="9" t="e">
        <f>LOOKUP($A32,Dados!$A$2:Dados!$A$1001,Dados!$E$2:Dados!$E$1001)</f>
        <v>#N/A</v>
      </c>
      <c r="J32" s="13" t="e">
        <f>LOOKUP($B32,Dados!$A$2:Dados!$A$1001,Dados!$E$2:Dados!$E$1001)</f>
        <v>#N/A</v>
      </c>
      <c r="K32" s="13" t="e">
        <f>LOOKUP($C32,Dados!$A$2:Dados!$A$1001,Dados!$E$2:Dados!$E$1001)</f>
        <v>#N/A</v>
      </c>
      <c r="L32" s="13" t="e">
        <f>LOOKUP($D32,Dados!$A$2:Dados!$A$1001,Dados!$E$2:Dados!$E$1001)</f>
        <v>#N/A</v>
      </c>
      <c r="M32" s="13" t="e">
        <f>LOOKUP($E32,Dados!$A$2:Dados!$A$1001,Dados!$E$2:Dados!$E$1001)</f>
        <v>#N/A</v>
      </c>
      <c r="N32" s="13" t="e">
        <f>LOOKUP($F32,Dados!$A$2:Dados!$A$1001,Dados!$E$2:Dados!$E$1001)</f>
        <v>#N/A</v>
      </c>
      <c r="O32" s="13" t="e">
        <f>LOOKUP($G32,Dados!$A$2:Dados!$A$1001,Dados!$E$2:Dados!$E$1001)</f>
        <v>#N/A</v>
      </c>
      <c r="P32" s="10" t="e">
        <f>LOOKUP($H32,Dados!$A$2:Dados!$A$1001,Dados!$E$2:Dados!$E$1001)</f>
        <v>#N/A</v>
      </c>
      <c r="Q32" t="e">
        <f t="shared" si="0"/>
        <v>#N/A</v>
      </c>
      <c r="R32" t="e">
        <f t="shared" si="1"/>
        <v>#N/A</v>
      </c>
      <c r="S32" t="e">
        <f t="shared" si="2"/>
        <v>#N/A</v>
      </c>
      <c r="T32" t="e">
        <f t="shared" si="3"/>
        <v>#N/A</v>
      </c>
    </row>
    <row r="33" spans="9:20" ht="12.75">
      <c r="I33" s="9" t="e">
        <f>LOOKUP($A33,Dados!$A$2:Dados!$A$1001,Dados!$E$2:Dados!$E$1001)</f>
        <v>#N/A</v>
      </c>
      <c r="J33" s="13" t="e">
        <f>LOOKUP($B33,Dados!$A$2:Dados!$A$1001,Dados!$E$2:Dados!$E$1001)</f>
        <v>#N/A</v>
      </c>
      <c r="K33" s="13" t="e">
        <f>LOOKUP($C33,Dados!$A$2:Dados!$A$1001,Dados!$E$2:Dados!$E$1001)</f>
        <v>#N/A</v>
      </c>
      <c r="L33" s="13" t="e">
        <f>LOOKUP($D33,Dados!$A$2:Dados!$A$1001,Dados!$E$2:Dados!$E$1001)</f>
        <v>#N/A</v>
      </c>
      <c r="M33" s="13" t="e">
        <f>LOOKUP($E33,Dados!$A$2:Dados!$A$1001,Dados!$E$2:Dados!$E$1001)</f>
        <v>#N/A</v>
      </c>
      <c r="N33" s="13" t="e">
        <f>LOOKUP($F33,Dados!$A$2:Dados!$A$1001,Dados!$E$2:Dados!$E$1001)</f>
        <v>#N/A</v>
      </c>
      <c r="O33" s="13" t="e">
        <f>LOOKUP($G33,Dados!$A$2:Dados!$A$1001,Dados!$E$2:Dados!$E$1001)</f>
        <v>#N/A</v>
      </c>
      <c r="P33" s="10" t="e">
        <f>LOOKUP($H33,Dados!$A$2:Dados!$A$1001,Dados!$E$2:Dados!$E$1001)</f>
        <v>#N/A</v>
      </c>
      <c r="Q33" t="e">
        <f t="shared" si="0"/>
        <v>#N/A</v>
      </c>
      <c r="R33" t="e">
        <f t="shared" si="1"/>
        <v>#N/A</v>
      </c>
      <c r="S33" t="e">
        <f t="shared" si="2"/>
        <v>#N/A</v>
      </c>
      <c r="T33" t="e">
        <f t="shared" si="3"/>
        <v>#N/A</v>
      </c>
    </row>
    <row r="34" spans="9:20" ht="12.75">
      <c r="I34" s="9" t="e">
        <f>LOOKUP($A34,Dados!$A$2:Dados!$A$1001,Dados!$E$2:Dados!$E$1001)</f>
        <v>#N/A</v>
      </c>
      <c r="J34" s="13" t="e">
        <f>LOOKUP($B34,Dados!$A$2:Dados!$A$1001,Dados!$E$2:Dados!$E$1001)</f>
        <v>#N/A</v>
      </c>
      <c r="K34" s="13" t="e">
        <f>LOOKUP($C34,Dados!$A$2:Dados!$A$1001,Dados!$E$2:Dados!$E$1001)</f>
        <v>#N/A</v>
      </c>
      <c r="L34" s="13" t="e">
        <f>LOOKUP($D34,Dados!$A$2:Dados!$A$1001,Dados!$E$2:Dados!$E$1001)</f>
        <v>#N/A</v>
      </c>
      <c r="M34" s="13" t="e">
        <f>LOOKUP($E34,Dados!$A$2:Dados!$A$1001,Dados!$E$2:Dados!$E$1001)</f>
        <v>#N/A</v>
      </c>
      <c r="N34" s="13" t="e">
        <f>LOOKUP($F34,Dados!$A$2:Dados!$A$1001,Dados!$E$2:Dados!$E$1001)</f>
        <v>#N/A</v>
      </c>
      <c r="O34" s="13" t="e">
        <f>LOOKUP($G34,Dados!$A$2:Dados!$A$1001,Dados!$E$2:Dados!$E$1001)</f>
        <v>#N/A</v>
      </c>
      <c r="P34" s="10" t="e">
        <f>LOOKUP($H34,Dados!$A$2:Dados!$A$1001,Dados!$E$2:Dados!$E$1001)</f>
        <v>#N/A</v>
      </c>
      <c r="Q34" t="e">
        <f t="shared" si="0"/>
        <v>#N/A</v>
      </c>
      <c r="R34" t="e">
        <f t="shared" si="1"/>
        <v>#N/A</v>
      </c>
      <c r="S34" t="e">
        <f t="shared" si="2"/>
        <v>#N/A</v>
      </c>
      <c r="T34" t="e">
        <f t="shared" si="3"/>
        <v>#N/A</v>
      </c>
    </row>
    <row r="35" spans="9:20" ht="12.75">
      <c r="I35" s="9" t="e">
        <f>LOOKUP($A35,Dados!$A$2:Dados!$A$1001,Dados!$E$2:Dados!$E$1001)</f>
        <v>#N/A</v>
      </c>
      <c r="J35" s="13" t="e">
        <f>LOOKUP($B35,Dados!$A$2:Dados!$A$1001,Dados!$E$2:Dados!$E$1001)</f>
        <v>#N/A</v>
      </c>
      <c r="K35" s="13" t="e">
        <f>LOOKUP($C35,Dados!$A$2:Dados!$A$1001,Dados!$E$2:Dados!$E$1001)</f>
        <v>#N/A</v>
      </c>
      <c r="L35" s="13" t="e">
        <f>LOOKUP($D35,Dados!$A$2:Dados!$A$1001,Dados!$E$2:Dados!$E$1001)</f>
        <v>#N/A</v>
      </c>
      <c r="M35" s="13" t="e">
        <f>LOOKUP($E35,Dados!$A$2:Dados!$A$1001,Dados!$E$2:Dados!$E$1001)</f>
        <v>#N/A</v>
      </c>
      <c r="N35" s="13" t="e">
        <f>LOOKUP($F35,Dados!$A$2:Dados!$A$1001,Dados!$E$2:Dados!$E$1001)</f>
        <v>#N/A</v>
      </c>
      <c r="O35" s="13" t="e">
        <f>LOOKUP($G35,Dados!$A$2:Dados!$A$1001,Dados!$E$2:Dados!$E$1001)</f>
        <v>#N/A</v>
      </c>
      <c r="P35" s="10" t="e">
        <f>LOOKUP($H35,Dados!$A$2:Dados!$A$1001,Dados!$E$2:Dados!$E$1001)</f>
        <v>#N/A</v>
      </c>
      <c r="Q35" t="e">
        <f t="shared" si="0"/>
        <v>#N/A</v>
      </c>
      <c r="R35" t="e">
        <f t="shared" si="1"/>
        <v>#N/A</v>
      </c>
      <c r="S35" t="e">
        <f t="shared" si="2"/>
        <v>#N/A</v>
      </c>
      <c r="T35" t="e">
        <f t="shared" si="3"/>
        <v>#N/A</v>
      </c>
    </row>
    <row r="36" spans="9:20" ht="12.75">
      <c r="I36" s="9" t="e">
        <f>LOOKUP($A36,Dados!$A$2:Dados!$A$1001,Dados!$E$2:Dados!$E$1001)</f>
        <v>#N/A</v>
      </c>
      <c r="J36" s="13" t="e">
        <f>LOOKUP($B36,Dados!$A$2:Dados!$A$1001,Dados!$E$2:Dados!$E$1001)</f>
        <v>#N/A</v>
      </c>
      <c r="K36" s="13" t="e">
        <f>LOOKUP($C36,Dados!$A$2:Dados!$A$1001,Dados!$E$2:Dados!$E$1001)</f>
        <v>#N/A</v>
      </c>
      <c r="L36" s="13" t="e">
        <f>LOOKUP($D36,Dados!$A$2:Dados!$A$1001,Dados!$E$2:Dados!$E$1001)</f>
        <v>#N/A</v>
      </c>
      <c r="M36" s="13" t="e">
        <f>LOOKUP($E36,Dados!$A$2:Dados!$A$1001,Dados!$E$2:Dados!$E$1001)</f>
        <v>#N/A</v>
      </c>
      <c r="N36" s="13" t="e">
        <f>LOOKUP($F36,Dados!$A$2:Dados!$A$1001,Dados!$E$2:Dados!$E$1001)</f>
        <v>#N/A</v>
      </c>
      <c r="O36" s="13" t="e">
        <f>LOOKUP($G36,Dados!$A$2:Dados!$A$1001,Dados!$E$2:Dados!$E$1001)</f>
        <v>#N/A</v>
      </c>
      <c r="P36" s="10" t="e">
        <f>LOOKUP($H36,Dados!$A$2:Dados!$A$1001,Dados!$E$2:Dados!$E$1001)</f>
        <v>#N/A</v>
      </c>
      <c r="Q36" t="e">
        <f t="shared" si="0"/>
        <v>#N/A</v>
      </c>
      <c r="R36" t="e">
        <f t="shared" si="1"/>
        <v>#N/A</v>
      </c>
      <c r="S36" t="e">
        <f t="shared" si="2"/>
        <v>#N/A</v>
      </c>
      <c r="T36" t="e">
        <f t="shared" si="3"/>
        <v>#N/A</v>
      </c>
    </row>
    <row r="37" spans="9:20" ht="12.75">
      <c r="I37" s="9" t="e">
        <f>LOOKUP($A37,Dados!$A$2:Dados!$A$1001,Dados!$E$2:Dados!$E$1001)</f>
        <v>#N/A</v>
      </c>
      <c r="J37" s="13" t="e">
        <f>LOOKUP($B37,Dados!$A$2:Dados!$A$1001,Dados!$E$2:Dados!$E$1001)</f>
        <v>#N/A</v>
      </c>
      <c r="K37" s="13" t="e">
        <f>LOOKUP($C37,Dados!$A$2:Dados!$A$1001,Dados!$E$2:Dados!$E$1001)</f>
        <v>#N/A</v>
      </c>
      <c r="L37" s="13" t="e">
        <f>LOOKUP($D37,Dados!$A$2:Dados!$A$1001,Dados!$E$2:Dados!$E$1001)</f>
        <v>#N/A</v>
      </c>
      <c r="M37" s="13" t="e">
        <f>LOOKUP($E37,Dados!$A$2:Dados!$A$1001,Dados!$E$2:Dados!$E$1001)</f>
        <v>#N/A</v>
      </c>
      <c r="N37" s="13" t="e">
        <f>LOOKUP($F37,Dados!$A$2:Dados!$A$1001,Dados!$E$2:Dados!$E$1001)</f>
        <v>#N/A</v>
      </c>
      <c r="O37" s="13" t="e">
        <f>LOOKUP($G37,Dados!$A$2:Dados!$A$1001,Dados!$E$2:Dados!$E$1001)</f>
        <v>#N/A</v>
      </c>
      <c r="P37" s="10" t="e">
        <f>LOOKUP($H37,Dados!$A$2:Dados!$A$1001,Dados!$E$2:Dados!$E$1001)</f>
        <v>#N/A</v>
      </c>
      <c r="Q37" t="e">
        <f t="shared" si="0"/>
        <v>#N/A</v>
      </c>
      <c r="R37" t="e">
        <f t="shared" si="1"/>
        <v>#N/A</v>
      </c>
      <c r="S37" t="e">
        <f t="shared" si="2"/>
        <v>#N/A</v>
      </c>
      <c r="T37" t="e">
        <f t="shared" si="3"/>
        <v>#N/A</v>
      </c>
    </row>
    <row r="38" spans="9:20" ht="12.75">
      <c r="I38" s="9" t="e">
        <f>LOOKUP($A38,Dados!$A$2:Dados!$A$1001,Dados!$E$2:Dados!$E$1001)</f>
        <v>#N/A</v>
      </c>
      <c r="J38" s="13" t="e">
        <f>LOOKUP($B38,Dados!$A$2:Dados!$A$1001,Dados!$E$2:Dados!$E$1001)</f>
        <v>#N/A</v>
      </c>
      <c r="K38" s="13" t="e">
        <f>LOOKUP($C38,Dados!$A$2:Dados!$A$1001,Dados!$E$2:Dados!$E$1001)</f>
        <v>#N/A</v>
      </c>
      <c r="L38" s="13" t="e">
        <f>LOOKUP($D38,Dados!$A$2:Dados!$A$1001,Dados!$E$2:Dados!$E$1001)</f>
        <v>#N/A</v>
      </c>
      <c r="M38" s="13" t="e">
        <f>LOOKUP($E38,Dados!$A$2:Dados!$A$1001,Dados!$E$2:Dados!$E$1001)</f>
        <v>#N/A</v>
      </c>
      <c r="N38" s="13" t="e">
        <f>LOOKUP($F38,Dados!$A$2:Dados!$A$1001,Dados!$E$2:Dados!$E$1001)</f>
        <v>#N/A</v>
      </c>
      <c r="O38" s="13" t="e">
        <f>LOOKUP($G38,Dados!$A$2:Dados!$A$1001,Dados!$E$2:Dados!$E$1001)</f>
        <v>#N/A</v>
      </c>
      <c r="P38" s="10" t="e">
        <f>LOOKUP($H38,Dados!$A$2:Dados!$A$1001,Dados!$E$2:Dados!$E$1001)</f>
        <v>#N/A</v>
      </c>
      <c r="Q38" t="e">
        <f t="shared" si="0"/>
        <v>#N/A</v>
      </c>
      <c r="R38" t="e">
        <f t="shared" si="1"/>
        <v>#N/A</v>
      </c>
      <c r="S38" t="e">
        <f t="shared" si="2"/>
        <v>#N/A</v>
      </c>
      <c r="T38" t="e">
        <f t="shared" si="3"/>
        <v>#N/A</v>
      </c>
    </row>
    <row r="39" spans="9:20" ht="12.75">
      <c r="I39" s="9" t="e">
        <f>LOOKUP($A39,Dados!$A$2:Dados!$A$1001,Dados!$E$2:Dados!$E$1001)</f>
        <v>#N/A</v>
      </c>
      <c r="J39" s="13" t="e">
        <f>LOOKUP($B39,Dados!$A$2:Dados!$A$1001,Dados!$E$2:Dados!$E$1001)</f>
        <v>#N/A</v>
      </c>
      <c r="K39" s="13" t="e">
        <f>LOOKUP($C39,Dados!$A$2:Dados!$A$1001,Dados!$E$2:Dados!$E$1001)</f>
        <v>#N/A</v>
      </c>
      <c r="L39" s="13" t="e">
        <f>LOOKUP($D39,Dados!$A$2:Dados!$A$1001,Dados!$E$2:Dados!$E$1001)</f>
        <v>#N/A</v>
      </c>
      <c r="M39" s="13" t="e">
        <f>LOOKUP($E39,Dados!$A$2:Dados!$A$1001,Dados!$E$2:Dados!$E$1001)</f>
        <v>#N/A</v>
      </c>
      <c r="N39" s="13" t="e">
        <f>LOOKUP($F39,Dados!$A$2:Dados!$A$1001,Dados!$E$2:Dados!$E$1001)</f>
        <v>#N/A</v>
      </c>
      <c r="O39" s="13" t="e">
        <f>LOOKUP($G39,Dados!$A$2:Dados!$A$1001,Dados!$E$2:Dados!$E$1001)</f>
        <v>#N/A</v>
      </c>
      <c r="P39" s="10" t="e">
        <f>LOOKUP($H39,Dados!$A$2:Dados!$A$1001,Dados!$E$2:Dados!$E$1001)</f>
        <v>#N/A</v>
      </c>
      <c r="Q39" t="e">
        <f t="shared" si="0"/>
        <v>#N/A</v>
      </c>
      <c r="R39" t="e">
        <f t="shared" si="1"/>
        <v>#N/A</v>
      </c>
      <c r="S39" t="e">
        <f t="shared" si="2"/>
        <v>#N/A</v>
      </c>
      <c r="T39" t="e">
        <f t="shared" si="3"/>
        <v>#N/A</v>
      </c>
    </row>
    <row r="40" spans="9:20" ht="12.75">
      <c r="I40" s="9" t="e">
        <f>LOOKUP($A40,Dados!$A$2:Dados!$A$1001,Dados!$E$2:Dados!$E$1001)</f>
        <v>#N/A</v>
      </c>
      <c r="J40" s="13" t="e">
        <f>LOOKUP($B40,Dados!$A$2:Dados!$A$1001,Dados!$E$2:Dados!$E$1001)</f>
        <v>#N/A</v>
      </c>
      <c r="K40" s="13" t="e">
        <f>LOOKUP($C40,Dados!$A$2:Dados!$A$1001,Dados!$E$2:Dados!$E$1001)</f>
        <v>#N/A</v>
      </c>
      <c r="L40" s="13" t="e">
        <f>LOOKUP($D40,Dados!$A$2:Dados!$A$1001,Dados!$E$2:Dados!$E$1001)</f>
        <v>#N/A</v>
      </c>
      <c r="M40" s="13" t="e">
        <f>LOOKUP($E40,Dados!$A$2:Dados!$A$1001,Dados!$E$2:Dados!$E$1001)</f>
        <v>#N/A</v>
      </c>
      <c r="N40" s="13" t="e">
        <f>LOOKUP($F40,Dados!$A$2:Dados!$A$1001,Dados!$E$2:Dados!$E$1001)</f>
        <v>#N/A</v>
      </c>
      <c r="O40" s="13" t="e">
        <f>LOOKUP($G40,Dados!$A$2:Dados!$A$1001,Dados!$E$2:Dados!$E$1001)</f>
        <v>#N/A</v>
      </c>
      <c r="P40" s="10" t="e">
        <f>LOOKUP($H40,Dados!$A$2:Dados!$A$1001,Dados!$E$2:Dados!$E$1001)</f>
        <v>#N/A</v>
      </c>
      <c r="Q40" t="e">
        <f t="shared" si="0"/>
        <v>#N/A</v>
      </c>
      <c r="R40" t="e">
        <f t="shared" si="1"/>
        <v>#N/A</v>
      </c>
      <c r="S40" t="e">
        <f t="shared" si="2"/>
        <v>#N/A</v>
      </c>
      <c r="T40" t="e">
        <f t="shared" si="3"/>
        <v>#N/A</v>
      </c>
    </row>
    <row r="41" spans="9:20" ht="12.75">
      <c r="I41" s="9" t="e">
        <f>LOOKUP($A41,Dados!$A$2:Dados!$A$1001,Dados!$E$2:Dados!$E$1001)</f>
        <v>#N/A</v>
      </c>
      <c r="J41" s="13" t="e">
        <f>LOOKUP($B41,Dados!$A$2:Dados!$A$1001,Dados!$E$2:Dados!$E$1001)</f>
        <v>#N/A</v>
      </c>
      <c r="K41" s="13" t="e">
        <f>LOOKUP($C41,Dados!$A$2:Dados!$A$1001,Dados!$E$2:Dados!$E$1001)</f>
        <v>#N/A</v>
      </c>
      <c r="L41" s="13" t="e">
        <f>LOOKUP($D41,Dados!$A$2:Dados!$A$1001,Dados!$E$2:Dados!$E$1001)</f>
        <v>#N/A</v>
      </c>
      <c r="M41" s="13" t="e">
        <f>LOOKUP($E41,Dados!$A$2:Dados!$A$1001,Dados!$E$2:Dados!$E$1001)</f>
        <v>#N/A</v>
      </c>
      <c r="N41" s="13" t="e">
        <f>LOOKUP($F41,Dados!$A$2:Dados!$A$1001,Dados!$E$2:Dados!$E$1001)</f>
        <v>#N/A</v>
      </c>
      <c r="O41" s="13" t="e">
        <f>LOOKUP($G41,Dados!$A$2:Dados!$A$1001,Dados!$E$2:Dados!$E$1001)</f>
        <v>#N/A</v>
      </c>
      <c r="P41" s="10" t="e">
        <f>LOOKUP($H41,Dados!$A$2:Dados!$A$1001,Dados!$E$2:Dados!$E$1001)</f>
        <v>#N/A</v>
      </c>
      <c r="Q41" t="e">
        <f t="shared" si="0"/>
        <v>#N/A</v>
      </c>
      <c r="R41" t="e">
        <f t="shared" si="1"/>
        <v>#N/A</v>
      </c>
      <c r="S41" t="e">
        <f t="shared" si="2"/>
        <v>#N/A</v>
      </c>
      <c r="T41" t="e">
        <f t="shared" si="3"/>
        <v>#N/A</v>
      </c>
    </row>
    <row r="42" spans="9:20" ht="12.75">
      <c r="I42" s="9" t="e">
        <f>LOOKUP($A42,Dados!$A$2:Dados!$A$1001,Dados!$E$2:Dados!$E$1001)</f>
        <v>#N/A</v>
      </c>
      <c r="J42" s="13" t="e">
        <f>LOOKUP($B42,Dados!$A$2:Dados!$A$1001,Dados!$E$2:Dados!$E$1001)</f>
        <v>#N/A</v>
      </c>
      <c r="K42" s="13" t="e">
        <f>LOOKUP($C42,Dados!$A$2:Dados!$A$1001,Dados!$E$2:Dados!$E$1001)</f>
        <v>#N/A</v>
      </c>
      <c r="L42" s="13" t="e">
        <f>LOOKUP($D42,Dados!$A$2:Dados!$A$1001,Dados!$E$2:Dados!$E$1001)</f>
        <v>#N/A</v>
      </c>
      <c r="M42" s="13" t="e">
        <f>LOOKUP($E42,Dados!$A$2:Dados!$A$1001,Dados!$E$2:Dados!$E$1001)</f>
        <v>#N/A</v>
      </c>
      <c r="N42" s="13" t="e">
        <f>LOOKUP($F42,Dados!$A$2:Dados!$A$1001,Dados!$E$2:Dados!$E$1001)</f>
        <v>#N/A</v>
      </c>
      <c r="O42" s="13" t="e">
        <f>LOOKUP($G42,Dados!$A$2:Dados!$A$1001,Dados!$E$2:Dados!$E$1001)</f>
        <v>#N/A</v>
      </c>
      <c r="P42" s="10" t="e">
        <f>LOOKUP($H42,Dados!$A$2:Dados!$A$1001,Dados!$E$2:Dados!$E$1001)</f>
        <v>#N/A</v>
      </c>
      <c r="Q42" t="e">
        <f t="shared" si="0"/>
        <v>#N/A</v>
      </c>
      <c r="R42" t="e">
        <f t="shared" si="1"/>
        <v>#N/A</v>
      </c>
      <c r="S42" t="e">
        <f t="shared" si="2"/>
        <v>#N/A</v>
      </c>
      <c r="T42" t="e">
        <f t="shared" si="3"/>
        <v>#N/A</v>
      </c>
    </row>
    <row r="43" spans="9:20" ht="12.75">
      <c r="I43" s="9" t="e">
        <f>LOOKUP($A43,Dados!$A$2:Dados!$A$1001,Dados!$E$2:Dados!$E$1001)</f>
        <v>#N/A</v>
      </c>
      <c r="J43" s="13" t="e">
        <f>LOOKUP($B43,Dados!$A$2:Dados!$A$1001,Dados!$E$2:Dados!$E$1001)</f>
        <v>#N/A</v>
      </c>
      <c r="K43" s="13" t="e">
        <f>LOOKUP($C43,Dados!$A$2:Dados!$A$1001,Dados!$E$2:Dados!$E$1001)</f>
        <v>#N/A</v>
      </c>
      <c r="L43" s="13" t="e">
        <f>LOOKUP($D43,Dados!$A$2:Dados!$A$1001,Dados!$E$2:Dados!$E$1001)</f>
        <v>#N/A</v>
      </c>
      <c r="M43" s="13" t="e">
        <f>LOOKUP($E43,Dados!$A$2:Dados!$A$1001,Dados!$E$2:Dados!$E$1001)</f>
        <v>#N/A</v>
      </c>
      <c r="N43" s="13" t="e">
        <f>LOOKUP($F43,Dados!$A$2:Dados!$A$1001,Dados!$E$2:Dados!$E$1001)</f>
        <v>#N/A</v>
      </c>
      <c r="O43" s="13" t="e">
        <f>LOOKUP($G43,Dados!$A$2:Dados!$A$1001,Dados!$E$2:Dados!$E$1001)</f>
        <v>#N/A</v>
      </c>
      <c r="P43" s="10" t="e">
        <f>LOOKUP($H43,Dados!$A$2:Dados!$A$1001,Dados!$E$2:Dados!$E$1001)</f>
        <v>#N/A</v>
      </c>
      <c r="Q43" t="e">
        <f t="shared" si="0"/>
        <v>#N/A</v>
      </c>
      <c r="R43" t="e">
        <f t="shared" si="1"/>
        <v>#N/A</v>
      </c>
      <c r="S43" t="e">
        <f t="shared" si="2"/>
        <v>#N/A</v>
      </c>
      <c r="T43" t="e">
        <f t="shared" si="3"/>
        <v>#N/A</v>
      </c>
    </row>
    <row r="44" spans="9:20" ht="12.75">
      <c r="I44" s="9" t="e">
        <f>LOOKUP($A44,Dados!$A$2:Dados!$A$1001,Dados!$E$2:Dados!$E$1001)</f>
        <v>#N/A</v>
      </c>
      <c r="J44" s="13" t="e">
        <f>LOOKUP($B44,Dados!$A$2:Dados!$A$1001,Dados!$E$2:Dados!$E$1001)</f>
        <v>#N/A</v>
      </c>
      <c r="K44" s="13" t="e">
        <f>LOOKUP($C44,Dados!$A$2:Dados!$A$1001,Dados!$E$2:Dados!$E$1001)</f>
        <v>#N/A</v>
      </c>
      <c r="L44" s="13" t="e">
        <f>LOOKUP($D44,Dados!$A$2:Dados!$A$1001,Dados!$E$2:Dados!$E$1001)</f>
        <v>#N/A</v>
      </c>
      <c r="M44" s="13" t="e">
        <f>LOOKUP($E44,Dados!$A$2:Dados!$A$1001,Dados!$E$2:Dados!$E$1001)</f>
        <v>#N/A</v>
      </c>
      <c r="N44" s="13" t="e">
        <f>LOOKUP($F44,Dados!$A$2:Dados!$A$1001,Dados!$E$2:Dados!$E$1001)</f>
        <v>#N/A</v>
      </c>
      <c r="O44" s="13" t="e">
        <f>LOOKUP($G44,Dados!$A$2:Dados!$A$1001,Dados!$E$2:Dados!$E$1001)</f>
        <v>#N/A</v>
      </c>
      <c r="P44" s="10" t="e">
        <f>LOOKUP($H44,Dados!$A$2:Dados!$A$1001,Dados!$E$2:Dados!$E$1001)</f>
        <v>#N/A</v>
      </c>
      <c r="Q44" t="e">
        <f t="shared" si="0"/>
        <v>#N/A</v>
      </c>
      <c r="R44" t="e">
        <f t="shared" si="1"/>
        <v>#N/A</v>
      </c>
      <c r="S44" t="e">
        <f t="shared" si="2"/>
        <v>#N/A</v>
      </c>
      <c r="T44" t="e">
        <f t="shared" si="3"/>
        <v>#N/A</v>
      </c>
    </row>
    <row r="45" spans="9:20" ht="12.75">
      <c r="I45" s="9" t="e">
        <f>LOOKUP($A45,Dados!$A$2:Dados!$A$1001,Dados!$E$2:Dados!$E$1001)</f>
        <v>#N/A</v>
      </c>
      <c r="J45" s="13" t="e">
        <f>LOOKUP($B45,Dados!$A$2:Dados!$A$1001,Dados!$E$2:Dados!$E$1001)</f>
        <v>#N/A</v>
      </c>
      <c r="K45" s="13" t="e">
        <f>LOOKUP($C45,Dados!$A$2:Dados!$A$1001,Dados!$E$2:Dados!$E$1001)</f>
        <v>#N/A</v>
      </c>
      <c r="L45" s="13" t="e">
        <f>LOOKUP($D45,Dados!$A$2:Dados!$A$1001,Dados!$E$2:Dados!$E$1001)</f>
        <v>#N/A</v>
      </c>
      <c r="M45" s="13" t="e">
        <f>LOOKUP($E45,Dados!$A$2:Dados!$A$1001,Dados!$E$2:Dados!$E$1001)</f>
        <v>#N/A</v>
      </c>
      <c r="N45" s="13" t="e">
        <f>LOOKUP($F45,Dados!$A$2:Dados!$A$1001,Dados!$E$2:Dados!$E$1001)</f>
        <v>#N/A</v>
      </c>
      <c r="O45" s="13" t="e">
        <f>LOOKUP($G45,Dados!$A$2:Dados!$A$1001,Dados!$E$2:Dados!$E$1001)</f>
        <v>#N/A</v>
      </c>
      <c r="P45" s="10" t="e">
        <f>LOOKUP($H45,Dados!$A$2:Dados!$A$1001,Dados!$E$2:Dados!$E$1001)</f>
        <v>#N/A</v>
      </c>
      <c r="Q45" t="e">
        <f t="shared" si="0"/>
        <v>#N/A</v>
      </c>
      <c r="R45" t="e">
        <f t="shared" si="1"/>
        <v>#N/A</v>
      </c>
      <c r="S45" t="e">
        <f t="shared" si="2"/>
        <v>#N/A</v>
      </c>
      <c r="T45" t="e">
        <f t="shared" si="3"/>
        <v>#N/A</v>
      </c>
    </row>
    <row r="46" spans="9:20" ht="12.75">
      <c r="I46" s="9" t="e">
        <f>LOOKUP($A46,Dados!$A$2:Dados!$A$1001,Dados!$E$2:Dados!$E$1001)</f>
        <v>#N/A</v>
      </c>
      <c r="J46" s="13" t="e">
        <f>LOOKUP($B46,Dados!$A$2:Dados!$A$1001,Dados!$E$2:Dados!$E$1001)</f>
        <v>#N/A</v>
      </c>
      <c r="K46" s="13" t="e">
        <f>LOOKUP($C46,Dados!$A$2:Dados!$A$1001,Dados!$E$2:Dados!$E$1001)</f>
        <v>#N/A</v>
      </c>
      <c r="L46" s="13" t="e">
        <f>LOOKUP($D46,Dados!$A$2:Dados!$A$1001,Dados!$E$2:Dados!$E$1001)</f>
        <v>#N/A</v>
      </c>
      <c r="M46" s="13" t="e">
        <f>LOOKUP($E46,Dados!$A$2:Dados!$A$1001,Dados!$E$2:Dados!$E$1001)</f>
        <v>#N/A</v>
      </c>
      <c r="N46" s="13" t="e">
        <f>LOOKUP($F46,Dados!$A$2:Dados!$A$1001,Dados!$E$2:Dados!$E$1001)</f>
        <v>#N/A</v>
      </c>
      <c r="O46" s="13" t="e">
        <f>LOOKUP($G46,Dados!$A$2:Dados!$A$1001,Dados!$E$2:Dados!$E$1001)</f>
        <v>#N/A</v>
      </c>
      <c r="P46" s="10" t="e">
        <f>LOOKUP($H46,Dados!$A$2:Dados!$A$1001,Dados!$E$2:Dados!$E$1001)</f>
        <v>#N/A</v>
      </c>
      <c r="Q46" t="e">
        <f t="shared" si="0"/>
        <v>#N/A</v>
      </c>
      <c r="R46" t="e">
        <f t="shared" si="1"/>
        <v>#N/A</v>
      </c>
      <c r="S46" t="e">
        <f t="shared" si="2"/>
        <v>#N/A</v>
      </c>
      <c r="T46" t="e">
        <f t="shared" si="3"/>
        <v>#N/A</v>
      </c>
    </row>
    <row r="47" spans="9:20" ht="12.75">
      <c r="I47" s="9" t="e">
        <f>LOOKUP($A47,Dados!$A$2:Dados!$A$1001,Dados!$E$2:Dados!$E$1001)</f>
        <v>#N/A</v>
      </c>
      <c r="J47" s="13" t="e">
        <f>LOOKUP($B47,Dados!$A$2:Dados!$A$1001,Dados!$E$2:Dados!$E$1001)</f>
        <v>#N/A</v>
      </c>
      <c r="K47" s="13" t="e">
        <f>LOOKUP($C47,Dados!$A$2:Dados!$A$1001,Dados!$E$2:Dados!$E$1001)</f>
        <v>#N/A</v>
      </c>
      <c r="L47" s="13" t="e">
        <f>LOOKUP($D47,Dados!$A$2:Dados!$A$1001,Dados!$E$2:Dados!$E$1001)</f>
        <v>#N/A</v>
      </c>
      <c r="M47" s="13" t="e">
        <f>LOOKUP($E47,Dados!$A$2:Dados!$A$1001,Dados!$E$2:Dados!$E$1001)</f>
        <v>#N/A</v>
      </c>
      <c r="N47" s="13" t="e">
        <f>LOOKUP($F47,Dados!$A$2:Dados!$A$1001,Dados!$E$2:Dados!$E$1001)</f>
        <v>#N/A</v>
      </c>
      <c r="O47" s="13" t="e">
        <f>LOOKUP($G47,Dados!$A$2:Dados!$A$1001,Dados!$E$2:Dados!$E$1001)</f>
        <v>#N/A</v>
      </c>
      <c r="P47" s="10" t="e">
        <f>LOOKUP($H47,Dados!$A$2:Dados!$A$1001,Dados!$E$2:Dados!$E$1001)</f>
        <v>#N/A</v>
      </c>
      <c r="Q47" t="e">
        <f t="shared" si="0"/>
        <v>#N/A</v>
      </c>
      <c r="R47" t="e">
        <f t="shared" si="1"/>
        <v>#N/A</v>
      </c>
      <c r="S47" t="e">
        <f t="shared" si="2"/>
        <v>#N/A</v>
      </c>
      <c r="T47" t="e">
        <f t="shared" si="3"/>
        <v>#N/A</v>
      </c>
    </row>
    <row r="48" spans="9:20" ht="12.75">
      <c r="I48" s="9" t="e">
        <f>LOOKUP($A48,Dados!$A$2:Dados!$A$1001,Dados!$E$2:Dados!$E$1001)</f>
        <v>#N/A</v>
      </c>
      <c r="J48" s="13" t="e">
        <f>LOOKUP($B48,Dados!$A$2:Dados!$A$1001,Dados!$E$2:Dados!$E$1001)</f>
        <v>#N/A</v>
      </c>
      <c r="K48" s="13" t="e">
        <f>LOOKUP($C48,Dados!$A$2:Dados!$A$1001,Dados!$E$2:Dados!$E$1001)</f>
        <v>#N/A</v>
      </c>
      <c r="L48" s="13" t="e">
        <f>LOOKUP($D48,Dados!$A$2:Dados!$A$1001,Dados!$E$2:Dados!$E$1001)</f>
        <v>#N/A</v>
      </c>
      <c r="M48" s="13" t="e">
        <f>LOOKUP($E48,Dados!$A$2:Dados!$A$1001,Dados!$E$2:Dados!$E$1001)</f>
        <v>#N/A</v>
      </c>
      <c r="N48" s="13" t="e">
        <f>LOOKUP($F48,Dados!$A$2:Dados!$A$1001,Dados!$E$2:Dados!$E$1001)</f>
        <v>#N/A</v>
      </c>
      <c r="O48" s="13" t="e">
        <f>LOOKUP($G48,Dados!$A$2:Dados!$A$1001,Dados!$E$2:Dados!$E$1001)</f>
        <v>#N/A</v>
      </c>
      <c r="P48" s="10" t="e">
        <f>LOOKUP($H48,Dados!$A$2:Dados!$A$1001,Dados!$E$2:Dados!$E$1001)</f>
        <v>#N/A</v>
      </c>
      <c r="Q48" t="e">
        <f t="shared" si="0"/>
        <v>#N/A</v>
      </c>
      <c r="R48" t="e">
        <f t="shared" si="1"/>
        <v>#N/A</v>
      </c>
      <c r="S48" t="e">
        <f t="shared" si="2"/>
        <v>#N/A</v>
      </c>
      <c r="T48" t="e">
        <f t="shared" si="3"/>
        <v>#N/A</v>
      </c>
    </row>
    <row r="49" spans="9:20" ht="12.75">
      <c r="I49" s="9" t="e">
        <f>LOOKUP($A49,Dados!$A$2:Dados!$A$1001,Dados!$E$2:Dados!$E$1001)</f>
        <v>#N/A</v>
      </c>
      <c r="J49" s="13" t="e">
        <f>LOOKUP($B49,Dados!$A$2:Dados!$A$1001,Dados!$E$2:Dados!$E$1001)</f>
        <v>#N/A</v>
      </c>
      <c r="K49" s="13" t="e">
        <f>LOOKUP($C49,Dados!$A$2:Dados!$A$1001,Dados!$E$2:Dados!$E$1001)</f>
        <v>#N/A</v>
      </c>
      <c r="L49" s="13" t="e">
        <f>LOOKUP($D49,Dados!$A$2:Dados!$A$1001,Dados!$E$2:Dados!$E$1001)</f>
        <v>#N/A</v>
      </c>
      <c r="M49" s="13" t="e">
        <f>LOOKUP($E49,Dados!$A$2:Dados!$A$1001,Dados!$E$2:Dados!$E$1001)</f>
        <v>#N/A</v>
      </c>
      <c r="N49" s="13" t="e">
        <f>LOOKUP($F49,Dados!$A$2:Dados!$A$1001,Dados!$E$2:Dados!$E$1001)</f>
        <v>#N/A</v>
      </c>
      <c r="O49" s="13" t="e">
        <f>LOOKUP($G49,Dados!$A$2:Dados!$A$1001,Dados!$E$2:Dados!$E$1001)</f>
        <v>#N/A</v>
      </c>
      <c r="P49" s="10" t="e">
        <f>LOOKUP($H49,Dados!$A$2:Dados!$A$1001,Dados!$E$2:Dados!$E$1001)</f>
        <v>#N/A</v>
      </c>
      <c r="Q49" t="e">
        <f t="shared" si="0"/>
        <v>#N/A</v>
      </c>
      <c r="R49" t="e">
        <f t="shared" si="1"/>
        <v>#N/A</v>
      </c>
      <c r="S49" t="e">
        <f t="shared" si="2"/>
        <v>#N/A</v>
      </c>
      <c r="T49" t="e">
        <f t="shared" si="3"/>
        <v>#N/A</v>
      </c>
    </row>
    <row r="50" spans="9:20" ht="12.75">
      <c r="I50" s="9" t="e">
        <f>LOOKUP($A50,Dados!$A$2:Dados!$A$1001,Dados!$E$2:Dados!$E$1001)</f>
        <v>#N/A</v>
      </c>
      <c r="J50" s="13" t="e">
        <f>LOOKUP($B50,Dados!$A$2:Dados!$A$1001,Dados!$E$2:Dados!$E$1001)</f>
        <v>#N/A</v>
      </c>
      <c r="K50" s="13" t="e">
        <f>LOOKUP($C50,Dados!$A$2:Dados!$A$1001,Dados!$E$2:Dados!$E$1001)</f>
        <v>#N/A</v>
      </c>
      <c r="L50" s="13" t="e">
        <f>LOOKUP($D50,Dados!$A$2:Dados!$A$1001,Dados!$E$2:Dados!$E$1001)</f>
        <v>#N/A</v>
      </c>
      <c r="M50" s="13" t="e">
        <f>LOOKUP($E50,Dados!$A$2:Dados!$A$1001,Dados!$E$2:Dados!$E$1001)</f>
        <v>#N/A</v>
      </c>
      <c r="N50" s="13" t="e">
        <f>LOOKUP($F50,Dados!$A$2:Dados!$A$1001,Dados!$E$2:Dados!$E$1001)</f>
        <v>#N/A</v>
      </c>
      <c r="O50" s="13" t="e">
        <f>LOOKUP($G50,Dados!$A$2:Dados!$A$1001,Dados!$E$2:Dados!$E$1001)</f>
        <v>#N/A</v>
      </c>
      <c r="P50" s="10" t="e">
        <f>LOOKUP($H50,Dados!$A$2:Dados!$A$1001,Dados!$E$2:Dados!$E$1001)</f>
        <v>#N/A</v>
      </c>
      <c r="Q50" t="e">
        <f t="shared" si="0"/>
        <v>#N/A</v>
      </c>
      <c r="R50" t="e">
        <f t="shared" si="1"/>
        <v>#N/A</v>
      </c>
      <c r="S50" t="e">
        <f t="shared" si="2"/>
        <v>#N/A</v>
      </c>
      <c r="T50" t="e">
        <f t="shared" si="3"/>
        <v>#N/A</v>
      </c>
    </row>
    <row r="51" spans="9:20" ht="12.75">
      <c r="I51" s="9" t="e">
        <f>LOOKUP($A51,Dados!$A$2:Dados!$A$1001,Dados!$E$2:Dados!$E$1001)</f>
        <v>#N/A</v>
      </c>
      <c r="J51" s="13" t="e">
        <f>LOOKUP($B51,Dados!$A$2:Dados!$A$1001,Dados!$E$2:Dados!$E$1001)</f>
        <v>#N/A</v>
      </c>
      <c r="K51" s="13" t="e">
        <f>LOOKUP($C51,Dados!$A$2:Dados!$A$1001,Dados!$E$2:Dados!$E$1001)</f>
        <v>#N/A</v>
      </c>
      <c r="L51" s="13" t="e">
        <f>LOOKUP($D51,Dados!$A$2:Dados!$A$1001,Dados!$E$2:Dados!$E$1001)</f>
        <v>#N/A</v>
      </c>
      <c r="M51" s="13" t="e">
        <f>LOOKUP($E51,Dados!$A$2:Dados!$A$1001,Dados!$E$2:Dados!$E$1001)</f>
        <v>#N/A</v>
      </c>
      <c r="N51" s="13" t="e">
        <f>LOOKUP($F51,Dados!$A$2:Dados!$A$1001,Dados!$E$2:Dados!$E$1001)</f>
        <v>#N/A</v>
      </c>
      <c r="O51" s="13" t="e">
        <f>LOOKUP($G51,Dados!$A$2:Dados!$A$1001,Dados!$E$2:Dados!$E$1001)</f>
        <v>#N/A</v>
      </c>
      <c r="P51" s="10" t="e">
        <f>LOOKUP($H51,Dados!$A$2:Dados!$A$1001,Dados!$E$2:Dados!$E$1001)</f>
        <v>#N/A</v>
      </c>
      <c r="Q51" t="e">
        <f t="shared" si="0"/>
        <v>#N/A</v>
      </c>
      <c r="R51" t="e">
        <f t="shared" si="1"/>
        <v>#N/A</v>
      </c>
      <c r="S51" t="e">
        <f t="shared" si="2"/>
        <v>#N/A</v>
      </c>
      <c r="T51" t="e">
        <f t="shared" si="3"/>
        <v>#N/A</v>
      </c>
    </row>
    <row r="52" spans="9:20" ht="12.75">
      <c r="I52" s="9" t="e">
        <f>LOOKUP($A52,Dados!$A$2:Dados!$A$1001,Dados!$E$2:Dados!$E$1001)</f>
        <v>#N/A</v>
      </c>
      <c r="J52" s="13" t="e">
        <f>LOOKUP($B52,Dados!$A$2:Dados!$A$1001,Dados!$E$2:Dados!$E$1001)</f>
        <v>#N/A</v>
      </c>
      <c r="K52" s="13" t="e">
        <f>LOOKUP($C52,Dados!$A$2:Dados!$A$1001,Dados!$E$2:Dados!$E$1001)</f>
        <v>#N/A</v>
      </c>
      <c r="L52" s="13" t="e">
        <f>LOOKUP($D52,Dados!$A$2:Dados!$A$1001,Dados!$E$2:Dados!$E$1001)</f>
        <v>#N/A</v>
      </c>
      <c r="M52" s="13" t="e">
        <f>LOOKUP($E52,Dados!$A$2:Dados!$A$1001,Dados!$E$2:Dados!$E$1001)</f>
        <v>#N/A</v>
      </c>
      <c r="N52" s="13" t="e">
        <f>LOOKUP($F52,Dados!$A$2:Dados!$A$1001,Dados!$E$2:Dados!$E$1001)</f>
        <v>#N/A</v>
      </c>
      <c r="O52" s="13" t="e">
        <f>LOOKUP($G52,Dados!$A$2:Dados!$A$1001,Dados!$E$2:Dados!$E$1001)</f>
        <v>#N/A</v>
      </c>
      <c r="P52" s="10" t="e">
        <f>LOOKUP($H52,Dados!$A$2:Dados!$A$1001,Dados!$E$2:Dados!$E$1001)</f>
        <v>#N/A</v>
      </c>
      <c r="Q52" t="e">
        <f t="shared" si="0"/>
        <v>#N/A</v>
      </c>
      <c r="R52" t="e">
        <f t="shared" si="1"/>
        <v>#N/A</v>
      </c>
      <c r="S52" t="e">
        <f t="shared" si="2"/>
        <v>#N/A</v>
      </c>
      <c r="T52" t="e">
        <f t="shared" si="3"/>
        <v>#N/A</v>
      </c>
    </row>
    <row r="53" spans="9:20" ht="12.75">
      <c r="I53" s="9" t="e">
        <f>LOOKUP($A53,Dados!$A$2:Dados!$A$1001,Dados!$E$2:Dados!$E$1001)</f>
        <v>#N/A</v>
      </c>
      <c r="J53" s="13" t="e">
        <f>LOOKUP($B53,Dados!$A$2:Dados!$A$1001,Dados!$E$2:Dados!$E$1001)</f>
        <v>#N/A</v>
      </c>
      <c r="K53" s="13" t="e">
        <f>LOOKUP($C53,Dados!$A$2:Dados!$A$1001,Dados!$E$2:Dados!$E$1001)</f>
        <v>#N/A</v>
      </c>
      <c r="L53" s="13" t="e">
        <f>LOOKUP($D53,Dados!$A$2:Dados!$A$1001,Dados!$E$2:Dados!$E$1001)</f>
        <v>#N/A</v>
      </c>
      <c r="M53" s="13" t="e">
        <f>LOOKUP($E53,Dados!$A$2:Dados!$A$1001,Dados!$E$2:Dados!$E$1001)</f>
        <v>#N/A</v>
      </c>
      <c r="N53" s="13" t="e">
        <f>LOOKUP($F53,Dados!$A$2:Dados!$A$1001,Dados!$E$2:Dados!$E$1001)</f>
        <v>#N/A</v>
      </c>
      <c r="O53" s="13" t="e">
        <f>LOOKUP($G53,Dados!$A$2:Dados!$A$1001,Dados!$E$2:Dados!$E$1001)</f>
        <v>#N/A</v>
      </c>
      <c r="P53" s="10" t="e">
        <f>LOOKUP($H53,Dados!$A$2:Dados!$A$1001,Dados!$E$2:Dados!$E$1001)</f>
        <v>#N/A</v>
      </c>
      <c r="Q53" t="e">
        <f t="shared" si="0"/>
        <v>#N/A</v>
      </c>
      <c r="R53" t="e">
        <f t="shared" si="1"/>
        <v>#N/A</v>
      </c>
      <c r="S53" t="e">
        <f t="shared" si="2"/>
        <v>#N/A</v>
      </c>
      <c r="T53" t="e">
        <f t="shared" si="3"/>
        <v>#N/A</v>
      </c>
    </row>
    <row r="54" spans="9:20" ht="12.75">
      <c r="I54" s="9" t="e">
        <f>LOOKUP($A54,Dados!$A$2:Dados!$A$1001,Dados!$E$2:Dados!$E$1001)</f>
        <v>#N/A</v>
      </c>
      <c r="J54" s="13" t="e">
        <f>LOOKUP($B54,Dados!$A$2:Dados!$A$1001,Dados!$E$2:Dados!$E$1001)</f>
        <v>#N/A</v>
      </c>
      <c r="K54" s="13" t="e">
        <f>LOOKUP($C54,Dados!$A$2:Dados!$A$1001,Dados!$E$2:Dados!$E$1001)</f>
        <v>#N/A</v>
      </c>
      <c r="L54" s="13" t="e">
        <f>LOOKUP($D54,Dados!$A$2:Dados!$A$1001,Dados!$E$2:Dados!$E$1001)</f>
        <v>#N/A</v>
      </c>
      <c r="M54" s="13" t="e">
        <f>LOOKUP($E54,Dados!$A$2:Dados!$A$1001,Dados!$E$2:Dados!$E$1001)</f>
        <v>#N/A</v>
      </c>
      <c r="N54" s="13" t="e">
        <f>LOOKUP($F54,Dados!$A$2:Dados!$A$1001,Dados!$E$2:Dados!$E$1001)</f>
        <v>#N/A</v>
      </c>
      <c r="O54" s="13" t="e">
        <f>LOOKUP($G54,Dados!$A$2:Dados!$A$1001,Dados!$E$2:Dados!$E$1001)</f>
        <v>#N/A</v>
      </c>
      <c r="P54" s="10" t="e">
        <f>LOOKUP($H54,Dados!$A$2:Dados!$A$1001,Dados!$E$2:Dados!$E$1001)</f>
        <v>#N/A</v>
      </c>
      <c r="Q54" t="e">
        <f t="shared" si="0"/>
        <v>#N/A</v>
      </c>
      <c r="R54" t="e">
        <f t="shared" si="1"/>
        <v>#N/A</v>
      </c>
      <c r="S54" t="e">
        <f t="shared" si="2"/>
        <v>#N/A</v>
      </c>
      <c r="T54" t="e">
        <f t="shared" si="3"/>
        <v>#N/A</v>
      </c>
    </row>
    <row r="55" spans="9:20" ht="12.75">
      <c r="I55" s="9" t="e">
        <f>LOOKUP($A55,Dados!$A$2:Dados!$A$1001,Dados!$E$2:Dados!$E$1001)</f>
        <v>#N/A</v>
      </c>
      <c r="J55" s="13" t="e">
        <f>LOOKUP($B55,Dados!$A$2:Dados!$A$1001,Dados!$E$2:Dados!$E$1001)</f>
        <v>#N/A</v>
      </c>
      <c r="K55" s="13" t="e">
        <f>LOOKUP($C55,Dados!$A$2:Dados!$A$1001,Dados!$E$2:Dados!$E$1001)</f>
        <v>#N/A</v>
      </c>
      <c r="L55" s="13" t="e">
        <f>LOOKUP($D55,Dados!$A$2:Dados!$A$1001,Dados!$E$2:Dados!$E$1001)</f>
        <v>#N/A</v>
      </c>
      <c r="M55" s="13" t="e">
        <f>LOOKUP($E55,Dados!$A$2:Dados!$A$1001,Dados!$E$2:Dados!$E$1001)</f>
        <v>#N/A</v>
      </c>
      <c r="N55" s="13" t="e">
        <f>LOOKUP($F55,Dados!$A$2:Dados!$A$1001,Dados!$E$2:Dados!$E$1001)</f>
        <v>#N/A</v>
      </c>
      <c r="O55" s="13" t="e">
        <f>LOOKUP($G55,Dados!$A$2:Dados!$A$1001,Dados!$E$2:Dados!$E$1001)</f>
        <v>#N/A</v>
      </c>
      <c r="P55" s="10" t="e">
        <f>LOOKUP($H55,Dados!$A$2:Dados!$A$1001,Dados!$E$2:Dados!$E$1001)</f>
        <v>#N/A</v>
      </c>
      <c r="Q55" t="e">
        <f t="shared" si="0"/>
        <v>#N/A</v>
      </c>
      <c r="R55" t="e">
        <f t="shared" si="1"/>
        <v>#N/A</v>
      </c>
      <c r="S55" t="e">
        <f t="shared" si="2"/>
        <v>#N/A</v>
      </c>
      <c r="T55" t="e">
        <f t="shared" si="3"/>
        <v>#N/A</v>
      </c>
    </row>
    <row r="56" spans="9:20" ht="12.75">
      <c r="I56" s="9" t="e">
        <f>LOOKUP($A56,Dados!$A$2:Dados!$A$1001,Dados!$E$2:Dados!$E$1001)</f>
        <v>#N/A</v>
      </c>
      <c r="J56" s="13" t="e">
        <f>LOOKUP($B56,Dados!$A$2:Dados!$A$1001,Dados!$E$2:Dados!$E$1001)</f>
        <v>#N/A</v>
      </c>
      <c r="K56" s="13" t="e">
        <f>LOOKUP($C56,Dados!$A$2:Dados!$A$1001,Dados!$E$2:Dados!$E$1001)</f>
        <v>#N/A</v>
      </c>
      <c r="L56" s="13" t="e">
        <f>LOOKUP($D56,Dados!$A$2:Dados!$A$1001,Dados!$E$2:Dados!$E$1001)</f>
        <v>#N/A</v>
      </c>
      <c r="M56" s="13" t="e">
        <f>LOOKUP($E56,Dados!$A$2:Dados!$A$1001,Dados!$E$2:Dados!$E$1001)</f>
        <v>#N/A</v>
      </c>
      <c r="N56" s="13" t="e">
        <f>LOOKUP($F56,Dados!$A$2:Dados!$A$1001,Dados!$E$2:Dados!$E$1001)</f>
        <v>#N/A</v>
      </c>
      <c r="O56" s="13" t="e">
        <f>LOOKUP($G56,Dados!$A$2:Dados!$A$1001,Dados!$E$2:Dados!$E$1001)</f>
        <v>#N/A</v>
      </c>
      <c r="P56" s="10" t="e">
        <f>LOOKUP($H56,Dados!$A$2:Dados!$A$1001,Dados!$E$2:Dados!$E$1001)</f>
        <v>#N/A</v>
      </c>
      <c r="Q56" t="e">
        <f t="shared" si="0"/>
        <v>#N/A</v>
      </c>
      <c r="R56" t="e">
        <f t="shared" si="1"/>
        <v>#N/A</v>
      </c>
      <c r="S56" t="e">
        <f t="shared" si="2"/>
        <v>#N/A</v>
      </c>
      <c r="T56" t="e">
        <f t="shared" si="3"/>
        <v>#N/A</v>
      </c>
    </row>
    <row r="57" spans="9:20" ht="12.75">
      <c r="I57" s="9" t="e">
        <f>LOOKUP($A57,Dados!$A$2:Dados!$A$1001,Dados!$E$2:Dados!$E$1001)</f>
        <v>#N/A</v>
      </c>
      <c r="J57" s="13" t="e">
        <f>LOOKUP($B57,Dados!$A$2:Dados!$A$1001,Dados!$E$2:Dados!$E$1001)</f>
        <v>#N/A</v>
      </c>
      <c r="K57" s="13" t="e">
        <f>LOOKUP($C57,Dados!$A$2:Dados!$A$1001,Dados!$E$2:Dados!$E$1001)</f>
        <v>#N/A</v>
      </c>
      <c r="L57" s="13" t="e">
        <f>LOOKUP($D57,Dados!$A$2:Dados!$A$1001,Dados!$E$2:Dados!$E$1001)</f>
        <v>#N/A</v>
      </c>
      <c r="M57" s="13" t="e">
        <f>LOOKUP($E57,Dados!$A$2:Dados!$A$1001,Dados!$E$2:Dados!$E$1001)</f>
        <v>#N/A</v>
      </c>
      <c r="N57" s="13" t="e">
        <f>LOOKUP($F57,Dados!$A$2:Dados!$A$1001,Dados!$E$2:Dados!$E$1001)</f>
        <v>#N/A</v>
      </c>
      <c r="O57" s="13" t="e">
        <f>LOOKUP($G57,Dados!$A$2:Dados!$A$1001,Dados!$E$2:Dados!$E$1001)</f>
        <v>#N/A</v>
      </c>
      <c r="P57" s="10" t="e">
        <f>LOOKUP($H57,Dados!$A$2:Dados!$A$1001,Dados!$E$2:Dados!$E$1001)</f>
        <v>#N/A</v>
      </c>
      <c r="Q57" t="e">
        <f t="shared" si="0"/>
        <v>#N/A</v>
      </c>
      <c r="R57" t="e">
        <f t="shared" si="1"/>
        <v>#N/A</v>
      </c>
      <c r="S57" t="e">
        <f t="shared" si="2"/>
        <v>#N/A</v>
      </c>
      <c r="T57" t="e">
        <f t="shared" si="3"/>
        <v>#N/A</v>
      </c>
    </row>
    <row r="58" spans="9:20" ht="12.75">
      <c r="I58" s="9" t="e">
        <f>LOOKUP($A58,Dados!$A$2:Dados!$A$1001,Dados!$E$2:Dados!$E$1001)</f>
        <v>#N/A</v>
      </c>
      <c r="J58" s="13" t="e">
        <f>LOOKUP($B58,Dados!$A$2:Dados!$A$1001,Dados!$E$2:Dados!$E$1001)</f>
        <v>#N/A</v>
      </c>
      <c r="K58" s="13" t="e">
        <f>LOOKUP($C58,Dados!$A$2:Dados!$A$1001,Dados!$E$2:Dados!$E$1001)</f>
        <v>#N/A</v>
      </c>
      <c r="L58" s="13" t="e">
        <f>LOOKUP($D58,Dados!$A$2:Dados!$A$1001,Dados!$E$2:Dados!$E$1001)</f>
        <v>#N/A</v>
      </c>
      <c r="M58" s="13" t="e">
        <f>LOOKUP($E58,Dados!$A$2:Dados!$A$1001,Dados!$E$2:Dados!$E$1001)</f>
        <v>#N/A</v>
      </c>
      <c r="N58" s="13" t="e">
        <f>LOOKUP($F58,Dados!$A$2:Dados!$A$1001,Dados!$E$2:Dados!$E$1001)</f>
        <v>#N/A</v>
      </c>
      <c r="O58" s="13" t="e">
        <f>LOOKUP($G58,Dados!$A$2:Dados!$A$1001,Dados!$E$2:Dados!$E$1001)</f>
        <v>#N/A</v>
      </c>
      <c r="P58" s="10" t="e">
        <f>LOOKUP($H58,Dados!$A$2:Dados!$A$1001,Dados!$E$2:Dados!$E$1001)</f>
        <v>#N/A</v>
      </c>
      <c r="Q58" t="e">
        <f t="shared" si="0"/>
        <v>#N/A</v>
      </c>
      <c r="R58" t="e">
        <f t="shared" si="1"/>
        <v>#N/A</v>
      </c>
      <c r="S58" t="e">
        <f t="shared" si="2"/>
        <v>#N/A</v>
      </c>
      <c r="T58" t="e">
        <f t="shared" si="3"/>
        <v>#N/A</v>
      </c>
    </row>
    <row r="59" spans="9:20" ht="12.75">
      <c r="I59" s="9" t="e">
        <f>LOOKUP($A59,Dados!$A$2:Dados!$A$1001,Dados!$E$2:Dados!$E$1001)</f>
        <v>#N/A</v>
      </c>
      <c r="J59" s="13" t="e">
        <f>LOOKUP($B59,Dados!$A$2:Dados!$A$1001,Dados!$E$2:Dados!$E$1001)</f>
        <v>#N/A</v>
      </c>
      <c r="K59" s="13" t="e">
        <f>LOOKUP($C59,Dados!$A$2:Dados!$A$1001,Dados!$E$2:Dados!$E$1001)</f>
        <v>#N/A</v>
      </c>
      <c r="L59" s="13" t="e">
        <f>LOOKUP($D59,Dados!$A$2:Dados!$A$1001,Dados!$E$2:Dados!$E$1001)</f>
        <v>#N/A</v>
      </c>
      <c r="M59" s="13" t="e">
        <f>LOOKUP($E59,Dados!$A$2:Dados!$A$1001,Dados!$E$2:Dados!$E$1001)</f>
        <v>#N/A</v>
      </c>
      <c r="N59" s="13" t="e">
        <f>LOOKUP($F59,Dados!$A$2:Dados!$A$1001,Dados!$E$2:Dados!$E$1001)</f>
        <v>#N/A</v>
      </c>
      <c r="O59" s="13" t="e">
        <f>LOOKUP($G59,Dados!$A$2:Dados!$A$1001,Dados!$E$2:Dados!$E$1001)</f>
        <v>#N/A</v>
      </c>
      <c r="P59" s="10" t="e">
        <f>LOOKUP($H59,Dados!$A$2:Dados!$A$1001,Dados!$E$2:Dados!$E$1001)</f>
        <v>#N/A</v>
      </c>
      <c r="Q59" t="e">
        <f t="shared" si="0"/>
        <v>#N/A</v>
      </c>
      <c r="R59" t="e">
        <f t="shared" si="1"/>
        <v>#N/A</v>
      </c>
      <c r="S59" t="e">
        <f t="shared" si="2"/>
        <v>#N/A</v>
      </c>
      <c r="T59" t="e">
        <f t="shared" si="3"/>
        <v>#N/A</v>
      </c>
    </row>
    <row r="60" spans="9:20" ht="12.75">
      <c r="I60" s="9" t="e">
        <f>LOOKUP($A60,Dados!$A$2:Dados!$A$1001,Dados!$E$2:Dados!$E$1001)</f>
        <v>#N/A</v>
      </c>
      <c r="J60" s="13" t="e">
        <f>LOOKUP($B60,Dados!$A$2:Dados!$A$1001,Dados!$E$2:Dados!$E$1001)</f>
        <v>#N/A</v>
      </c>
      <c r="K60" s="13" t="e">
        <f>LOOKUP($C60,Dados!$A$2:Dados!$A$1001,Dados!$E$2:Dados!$E$1001)</f>
        <v>#N/A</v>
      </c>
      <c r="L60" s="13" t="e">
        <f>LOOKUP($D60,Dados!$A$2:Dados!$A$1001,Dados!$E$2:Dados!$E$1001)</f>
        <v>#N/A</v>
      </c>
      <c r="M60" s="13" t="e">
        <f>LOOKUP($E60,Dados!$A$2:Dados!$A$1001,Dados!$E$2:Dados!$E$1001)</f>
        <v>#N/A</v>
      </c>
      <c r="N60" s="13" t="e">
        <f>LOOKUP($F60,Dados!$A$2:Dados!$A$1001,Dados!$E$2:Dados!$E$1001)</f>
        <v>#N/A</v>
      </c>
      <c r="O60" s="13" t="e">
        <f>LOOKUP($G60,Dados!$A$2:Dados!$A$1001,Dados!$E$2:Dados!$E$1001)</f>
        <v>#N/A</v>
      </c>
      <c r="P60" s="10" t="e">
        <f>LOOKUP($H60,Dados!$A$2:Dados!$A$1001,Dados!$E$2:Dados!$E$1001)</f>
        <v>#N/A</v>
      </c>
      <c r="Q60" t="e">
        <f t="shared" si="0"/>
        <v>#N/A</v>
      </c>
      <c r="R60" t="e">
        <f t="shared" si="1"/>
        <v>#N/A</v>
      </c>
      <c r="S60" t="e">
        <f t="shared" si="2"/>
        <v>#N/A</v>
      </c>
      <c r="T60" t="e">
        <f t="shared" si="3"/>
        <v>#N/A</v>
      </c>
    </row>
    <row r="61" spans="9:20" ht="12.75">
      <c r="I61" s="9" t="e">
        <f>LOOKUP($A61,Dados!$A$2:Dados!$A$1001,Dados!$E$2:Dados!$E$1001)</f>
        <v>#N/A</v>
      </c>
      <c r="J61" s="13" t="e">
        <f>LOOKUP($B61,Dados!$A$2:Dados!$A$1001,Dados!$E$2:Dados!$E$1001)</f>
        <v>#N/A</v>
      </c>
      <c r="K61" s="13" t="e">
        <f>LOOKUP($C61,Dados!$A$2:Dados!$A$1001,Dados!$E$2:Dados!$E$1001)</f>
        <v>#N/A</v>
      </c>
      <c r="L61" s="13" t="e">
        <f>LOOKUP($D61,Dados!$A$2:Dados!$A$1001,Dados!$E$2:Dados!$E$1001)</f>
        <v>#N/A</v>
      </c>
      <c r="M61" s="13" t="e">
        <f>LOOKUP($E61,Dados!$A$2:Dados!$A$1001,Dados!$E$2:Dados!$E$1001)</f>
        <v>#N/A</v>
      </c>
      <c r="N61" s="13" t="e">
        <f>LOOKUP($F61,Dados!$A$2:Dados!$A$1001,Dados!$E$2:Dados!$E$1001)</f>
        <v>#N/A</v>
      </c>
      <c r="O61" s="13" t="e">
        <f>LOOKUP($G61,Dados!$A$2:Dados!$A$1001,Dados!$E$2:Dados!$E$1001)</f>
        <v>#N/A</v>
      </c>
      <c r="P61" s="10" t="e">
        <f>LOOKUP($H61,Dados!$A$2:Dados!$A$1001,Dados!$E$2:Dados!$E$1001)</f>
        <v>#N/A</v>
      </c>
      <c r="Q61" t="e">
        <f t="shared" si="0"/>
        <v>#N/A</v>
      </c>
      <c r="R61" t="e">
        <f t="shared" si="1"/>
        <v>#N/A</v>
      </c>
      <c r="S61" t="e">
        <f t="shared" si="2"/>
        <v>#N/A</v>
      </c>
      <c r="T61" t="e">
        <f t="shared" si="3"/>
        <v>#N/A</v>
      </c>
    </row>
    <row r="62" spans="9:20" ht="12.75">
      <c r="I62" s="9" t="e">
        <f>LOOKUP($A62,Dados!$A$2:Dados!$A$1001,Dados!$E$2:Dados!$E$1001)</f>
        <v>#N/A</v>
      </c>
      <c r="J62" s="13" t="e">
        <f>LOOKUP($B62,Dados!$A$2:Dados!$A$1001,Dados!$E$2:Dados!$E$1001)</f>
        <v>#N/A</v>
      </c>
      <c r="K62" s="13" t="e">
        <f>LOOKUP($C62,Dados!$A$2:Dados!$A$1001,Dados!$E$2:Dados!$E$1001)</f>
        <v>#N/A</v>
      </c>
      <c r="L62" s="13" t="e">
        <f>LOOKUP($D62,Dados!$A$2:Dados!$A$1001,Dados!$E$2:Dados!$E$1001)</f>
        <v>#N/A</v>
      </c>
      <c r="M62" s="13" t="e">
        <f>LOOKUP($E62,Dados!$A$2:Dados!$A$1001,Dados!$E$2:Dados!$E$1001)</f>
        <v>#N/A</v>
      </c>
      <c r="N62" s="13" t="e">
        <f>LOOKUP($F62,Dados!$A$2:Dados!$A$1001,Dados!$E$2:Dados!$E$1001)</f>
        <v>#N/A</v>
      </c>
      <c r="O62" s="13" t="e">
        <f>LOOKUP($G62,Dados!$A$2:Dados!$A$1001,Dados!$E$2:Dados!$E$1001)</f>
        <v>#N/A</v>
      </c>
      <c r="P62" s="10" t="e">
        <f>LOOKUP($H62,Dados!$A$2:Dados!$A$1001,Dados!$E$2:Dados!$E$1001)</f>
        <v>#N/A</v>
      </c>
      <c r="Q62" t="e">
        <f t="shared" si="0"/>
        <v>#N/A</v>
      </c>
      <c r="R62" t="e">
        <f t="shared" si="1"/>
        <v>#N/A</v>
      </c>
      <c r="S62" t="e">
        <f t="shared" si="2"/>
        <v>#N/A</v>
      </c>
      <c r="T62" t="e">
        <f t="shared" si="3"/>
        <v>#N/A</v>
      </c>
    </row>
    <row r="63" spans="9:20" ht="12.75">
      <c r="I63" s="9" t="e">
        <f>LOOKUP($A63,Dados!$A$2:Dados!$A$1001,Dados!$E$2:Dados!$E$1001)</f>
        <v>#N/A</v>
      </c>
      <c r="J63" s="13" t="e">
        <f>LOOKUP($B63,Dados!$A$2:Dados!$A$1001,Dados!$E$2:Dados!$E$1001)</f>
        <v>#N/A</v>
      </c>
      <c r="K63" s="13" t="e">
        <f>LOOKUP($C63,Dados!$A$2:Dados!$A$1001,Dados!$E$2:Dados!$E$1001)</f>
        <v>#N/A</v>
      </c>
      <c r="L63" s="13" t="e">
        <f>LOOKUP($D63,Dados!$A$2:Dados!$A$1001,Dados!$E$2:Dados!$E$1001)</f>
        <v>#N/A</v>
      </c>
      <c r="M63" s="13" t="e">
        <f>LOOKUP($E63,Dados!$A$2:Dados!$A$1001,Dados!$E$2:Dados!$E$1001)</f>
        <v>#N/A</v>
      </c>
      <c r="N63" s="13" t="e">
        <f>LOOKUP($F63,Dados!$A$2:Dados!$A$1001,Dados!$E$2:Dados!$E$1001)</f>
        <v>#N/A</v>
      </c>
      <c r="O63" s="13" t="e">
        <f>LOOKUP($G63,Dados!$A$2:Dados!$A$1001,Dados!$E$2:Dados!$E$1001)</f>
        <v>#N/A</v>
      </c>
      <c r="P63" s="10" t="e">
        <f>LOOKUP($H63,Dados!$A$2:Dados!$A$1001,Dados!$E$2:Dados!$E$1001)</f>
        <v>#N/A</v>
      </c>
      <c r="Q63" t="e">
        <f t="shared" si="0"/>
        <v>#N/A</v>
      </c>
      <c r="R63" t="e">
        <f t="shared" si="1"/>
        <v>#N/A</v>
      </c>
      <c r="S63" t="e">
        <f t="shared" si="2"/>
        <v>#N/A</v>
      </c>
      <c r="T63" t="e">
        <f t="shared" si="3"/>
        <v>#N/A</v>
      </c>
    </row>
    <row r="64" spans="9:20" ht="12.75">
      <c r="I64" s="9" t="e">
        <f>LOOKUP($A64,Dados!$A$2:Dados!$A$1001,Dados!$E$2:Dados!$E$1001)</f>
        <v>#N/A</v>
      </c>
      <c r="J64" s="13" t="e">
        <f>LOOKUP($B64,Dados!$A$2:Dados!$A$1001,Dados!$E$2:Dados!$E$1001)</f>
        <v>#N/A</v>
      </c>
      <c r="K64" s="13" t="e">
        <f>LOOKUP($C64,Dados!$A$2:Dados!$A$1001,Dados!$E$2:Dados!$E$1001)</f>
        <v>#N/A</v>
      </c>
      <c r="L64" s="13" t="e">
        <f>LOOKUP($D64,Dados!$A$2:Dados!$A$1001,Dados!$E$2:Dados!$E$1001)</f>
        <v>#N/A</v>
      </c>
      <c r="M64" s="13" t="e">
        <f>LOOKUP($E64,Dados!$A$2:Dados!$A$1001,Dados!$E$2:Dados!$E$1001)</f>
        <v>#N/A</v>
      </c>
      <c r="N64" s="13" t="e">
        <f>LOOKUP($F64,Dados!$A$2:Dados!$A$1001,Dados!$E$2:Dados!$E$1001)</f>
        <v>#N/A</v>
      </c>
      <c r="O64" s="13" t="e">
        <f>LOOKUP($G64,Dados!$A$2:Dados!$A$1001,Dados!$E$2:Dados!$E$1001)</f>
        <v>#N/A</v>
      </c>
      <c r="P64" s="10" t="e">
        <f>LOOKUP($H64,Dados!$A$2:Dados!$A$1001,Dados!$E$2:Dados!$E$1001)</f>
        <v>#N/A</v>
      </c>
      <c r="Q64" t="e">
        <f t="shared" si="0"/>
        <v>#N/A</v>
      </c>
      <c r="R64" t="e">
        <f t="shared" si="1"/>
        <v>#N/A</v>
      </c>
      <c r="S64" t="e">
        <f t="shared" si="2"/>
        <v>#N/A</v>
      </c>
      <c r="T64" t="e">
        <f t="shared" si="3"/>
        <v>#N/A</v>
      </c>
    </row>
    <row r="65" spans="9:20" ht="12.75">
      <c r="I65" s="9" t="e">
        <f>LOOKUP($A65,Dados!$A$2:Dados!$A$1001,Dados!$E$2:Dados!$E$1001)</f>
        <v>#N/A</v>
      </c>
      <c r="J65" s="13" t="e">
        <f>LOOKUP($B65,Dados!$A$2:Dados!$A$1001,Dados!$E$2:Dados!$E$1001)</f>
        <v>#N/A</v>
      </c>
      <c r="K65" s="13" t="e">
        <f>LOOKUP($C65,Dados!$A$2:Dados!$A$1001,Dados!$E$2:Dados!$E$1001)</f>
        <v>#N/A</v>
      </c>
      <c r="L65" s="13" t="e">
        <f>LOOKUP($D65,Dados!$A$2:Dados!$A$1001,Dados!$E$2:Dados!$E$1001)</f>
        <v>#N/A</v>
      </c>
      <c r="M65" s="13" t="e">
        <f>LOOKUP($E65,Dados!$A$2:Dados!$A$1001,Dados!$E$2:Dados!$E$1001)</f>
        <v>#N/A</v>
      </c>
      <c r="N65" s="13" t="e">
        <f>LOOKUP($F65,Dados!$A$2:Dados!$A$1001,Dados!$E$2:Dados!$E$1001)</f>
        <v>#N/A</v>
      </c>
      <c r="O65" s="13" t="e">
        <f>LOOKUP($G65,Dados!$A$2:Dados!$A$1001,Dados!$E$2:Dados!$E$1001)</f>
        <v>#N/A</v>
      </c>
      <c r="P65" s="10" t="e">
        <f>LOOKUP($H65,Dados!$A$2:Dados!$A$1001,Dados!$E$2:Dados!$E$1001)</f>
        <v>#N/A</v>
      </c>
      <c r="Q65" t="e">
        <f t="shared" si="0"/>
        <v>#N/A</v>
      </c>
      <c r="R65" t="e">
        <f t="shared" si="1"/>
        <v>#N/A</v>
      </c>
      <c r="S65" t="e">
        <f t="shared" si="2"/>
        <v>#N/A</v>
      </c>
      <c r="T65" t="e">
        <f t="shared" si="3"/>
        <v>#N/A</v>
      </c>
    </row>
    <row r="66" spans="9:20" ht="12.75">
      <c r="I66" s="9" t="e">
        <f>LOOKUP($A66,Dados!$A$2:Dados!$A$1001,Dados!$E$2:Dados!$E$1001)</f>
        <v>#N/A</v>
      </c>
      <c r="J66" s="13" t="e">
        <f>LOOKUP($B66,Dados!$A$2:Dados!$A$1001,Dados!$E$2:Dados!$E$1001)</f>
        <v>#N/A</v>
      </c>
      <c r="K66" s="13" t="e">
        <f>LOOKUP($C66,Dados!$A$2:Dados!$A$1001,Dados!$E$2:Dados!$E$1001)</f>
        <v>#N/A</v>
      </c>
      <c r="L66" s="13" t="e">
        <f>LOOKUP($D66,Dados!$A$2:Dados!$A$1001,Dados!$E$2:Dados!$E$1001)</f>
        <v>#N/A</v>
      </c>
      <c r="M66" s="13" t="e">
        <f>LOOKUP($E66,Dados!$A$2:Dados!$A$1001,Dados!$E$2:Dados!$E$1001)</f>
        <v>#N/A</v>
      </c>
      <c r="N66" s="13" t="e">
        <f>LOOKUP($F66,Dados!$A$2:Dados!$A$1001,Dados!$E$2:Dados!$E$1001)</f>
        <v>#N/A</v>
      </c>
      <c r="O66" s="13" t="e">
        <f>LOOKUP($G66,Dados!$A$2:Dados!$A$1001,Dados!$E$2:Dados!$E$1001)</f>
        <v>#N/A</v>
      </c>
      <c r="P66" s="10" t="e">
        <f>LOOKUP($H66,Dados!$A$2:Dados!$A$1001,Dados!$E$2:Dados!$E$1001)</f>
        <v>#N/A</v>
      </c>
      <c r="Q66" t="e">
        <f t="shared" si="0"/>
        <v>#N/A</v>
      </c>
      <c r="R66" t="e">
        <f t="shared" si="1"/>
        <v>#N/A</v>
      </c>
      <c r="S66" t="e">
        <f t="shared" si="2"/>
        <v>#N/A</v>
      </c>
      <c r="T66" t="e">
        <f t="shared" si="3"/>
        <v>#N/A</v>
      </c>
    </row>
    <row r="67" spans="9:20" ht="12.75">
      <c r="I67" s="9" t="e">
        <f>LOOKUP($A67,Dados!$A$2:Dados!$A$1001,Dados!$E$2:Dados!$E$1001)</f>
        <v>#N/A</v>
      </c>
      <c r="J67" s="13" t="e">
        <f>LOOKUP($B67,Dados!$A$2:Dados!$A$1001,Dados!$E$2:Dados!$E$1001)</f>
        <v>#N/A</v>
      </c>
      <c r="K67" s="13" t="e">
        <f>LOOKUP($C67,Dados!$A$2:Dados!$A$1001,Dados!$E$2:Dados!$E$1001)</f>
        <v>#N/A</v>
      </c>
      <c r="L67" s="13" t="e">
        <f>LOOKUP($D67,Dados!$A$2:Dados!$A$1001,Dados!$E$2:Dados!$E$1001)</f>
        <v>#N/A</v>
      </c>
      <c r="M67" s="13" t="e">
        <f>LOOKUP($E67,Dados!$A$2:Dados!$A$1001,Dados!$E$2:Dados!$E$1001)</f>
        <v>#N/A</v>
      </c>
      <c r="N67" s="13" t="e">
        <f>LOOKUP($F67,Dados!$A$2:Dados!$A$1001,Dados!$E$2:Dados!$E$1001)</f>
        <v>#N/A</v>
      </c>
      <c r="O67" s="13" t="e">
        <f>LOOKUP($G67,Dados!$A$2:Dados!$A$1001,Dados!$E$2:Dados!$E$1001)</f>
        <v>#N/A</v>
      </c>
      <c r="P67" s="10" t="e">
        <f>LOOKUP($H67,Dados!$A$2:Dados!$A$1001,Dados!$E$2:Dados!$E$1001)</f>
        <v>#N/A</v>
      </c>
      <c r="Q67" t="e">
        <f t="shared" si="0"/>
        <v>#N/A</v>
      </c>
      <c r="R67" t="e">
        <f t="shared" si="1"/>
        <v>#N/A</v>
      </c>
      <c r="S67" t="e">
        <f t="shared" si="2"/>
        <v>#N/A</v>
      </c>
      <c r="T67" t="e">
        <f t="shared" si="3"/>
        <v>#N/A</v>
      </c>
    </row>
    <row r="68" spans="9:20" ht="12.75">
      <c r="I68" s="9" t="e">
        <f>LOOKUP($A68,Dados!$A$2:Dados!$A$1001,Dados!$E$2:Dados!$E$1001)</f>
        <v>#N/A</v>
      </c>
      <c r="J68" s="13" t="e">
        <f>LOOKUP($B68,Dados!$A$2:Dados!$A$1001,Dados!$E$2:Dados!$E$1001)</f>
        <v>#N/A</v>
      </c>
      <c r="K68" s="13" t="e">
        <f>LOOKUP($C68,Dados!$A$2:Dados!$A$1001,Dados!$E$2:Dados!$E$1001)</f>
        <v>#N/A</v>
      </c>
      <c r="L68" s="13" t="e">
        <f>LOOKUP($D68,Dados!$A$2:Dados!$A$1001,Dados!$E$2:Dados!$E$1001)</f>
        <v>#N/A</v>
      </c>
      <c r="M68" s="13" t="e">
        <f>LOOKUP($E68,Dados!$A$2:Dados!$A$1001,Dados!$E$2:Dados!$E$1001)</f>
        <v>#N/A</v>
      </c>
      <c r="N68" s="13" t="e">
        <f>LOOKUP($F68,Dados!$A$2:Dados!$A$1001,Dados!$E$2:Dados!$E$1001)</f>
        <v>#N/A</v>
      </c>
      <c r="O68" s="13" t="e">
        <f>LOOKUP($G68,Dados!$A$2:Dados!$A$1001,Dados!$E$2:Dados!$E$1001)</f>
        <v>#N/A</v>
      </c>
      <c r="P68" s="10" t="e">
        <f>LOOKUP($H68,Dados!$A$2:Dados!$A$1001,Dados!$E$2:Dados!$E$1001)</f>
        <v>#N/A</v>
      </c>
      <c r="Q68" t="e">
        <f aca="true" t="shared" si="5" ref="Q68:Q102">AVERAGE(I68:P68)</f>
        <v>#N/A</v>
      </c>
      <c r="R68" t="e">
        <f aca="true" t="shared" si="6" ref="R68:R102">STDEV(I68:P68)</f>
        <v>#N/A</v>
      </c>
      <c r="S68" t="e">
        <f aca="true" t="shared" si="7" ref="S68:S102">Q68-((TINV(0.05,$Q$1-1)*R68)/SQRT($Q$1))</f>
        <v>#N/A</v>
      </c>
      <c r="T68" t="e">
        <f aca="true" t="shared" si="8" ref="T68:T102">Q68+(TINV(0.05,$Q$1-1)*R68)/SQRT($Q$1)</f>
        <v>#N/A</v>
      </c>
    </row>
    <row r="69" spans="9:20" ht="12.75">
      <c r="I69" s="9" t="e">
        <f>LOOKUP($A69,Dados!$A$2:Dados!$A$1001,Dados!$E$2:Dados!$E$1001)</f>
        <v>#N/A</v>
      </c>
      <c r="J69" s="13" t="e">
        <f>LOOKUP($B69,Dados!$A$2:Dados!$A$1001,Dados!$E$2:Dados!$E$1001)</f>
        <v>#N/A</v>
      </c>
      <c r="K69" s="13" t="e">
        <f>LOOKUP($C69,Dados!$A$2:Dados!$A$1001,Dados!$E$2:Dados!$E$1001)</f>
        <v>#N/A</v>
      </c>
      <c r="L69" s="13" t="e">
        <f>LOOKUP($D69,Dados!$A$2:Dados!$A$1001,Dados!$E$2:Dados!$E$1001)</f>
        <v>#N/A</v>
      </c>
      <c r="M69" s="13" t="e">
        <f>LOOKUP($E69,Dados!$A$2:Dados!$A$1001,Dados!$E$2:Dados!$E$1001)</f>
        <v>#N/A</v>
      </c>
      <c r="N69" s="13" t="e">
        <f>LOOKUP($F69,Dados!$A$2:Dados!$A$1001,Dados!$E$2:Dados!$E$1001)</f>
        <v>#N/A</v>
      </c>
      <c r="O69" s="13" t="e">
        <f>LOOKUP($G69,Dados!$A$2:Dados!$A$1001,Dados!$E$2:Dados!$E$1001)</f>
        <v>#N/A</v>
      </c>
      <c r="P69" s="10" t="e">
        <f>LOOKUP($H69,Dados!$A$2:Dados!$A$1001,Dados!$E$2:Dados!$E$1001)</f>
        <v>#N/A</v>
      </c>
      <c r="Q69" t="e">
        <f t="shared" si="5"/>
        <v>#N/A</v>
      </c>
      <c r="R69" t="e">
        <f t="shared" si="6"/>
        <v>#N/A</v>
      </c>
      <c r="S69" t="e">
        <f t="shared" si="7"/>
        <v>#N/A</v>
      </c>
      <c r="T69" t="e">
        <f t="shared" si="8"/>
        <v>#N/A</v>
      </c>
    </row>
    <row r="70" spans="9:20" ht="12.75">
      <c r="I70" s="9" t="e">
        <f>LOOKUP($A70,Dados!$A$2:Dados!$A$1001,Dados!$E$2:Dados!$E$1001)</f>
        <v>#N/A</v>
      </c>
      <c r="J70" s="13" t="e">
        <f>LOOKUP($B70,Dados!$A$2:Dados!$A$1001,Dados!$E$2:Dados!$E$1001)</f>
        <v>#N/A</v>
      </c>
      <c r="K70" s="13" t="e">
        <f>LOOKUP($C70,Dados!$A$2:Dados!$A$1001,Dados!$E$2:Dados!$E$1001)</f>
        <v>#N/A</v>
      </c>
      <c r="L70" s="13" t="e">
        <f>LOOKUP($D70,Dados!$A$2:Dados!$A$1001,Dados!$E$2:Dados!$E$1001)</f>
        <v>#N/A</v>
      </c>
      <c r="M70" s="13" t="e">
        <f>LOOKUP($E70,Dados!$A$2:Dados!$A$1001,Dados!$E$2:Dados!$E$1001)</f>
        <v>#N/A</v>
      </c>
      <c r="N70" s="13" t="e">
        <f>LOOKUP($F70,Dados!$A$2:Dados!$A$1001,Dados!$E$2:Dados!$E$1001)</f>
        <v>#N/A</v>
      </c>
      <c r="O70" s="13" t="e">
        <f>LOOKUP($G70,Dados!$A$2:Dados!$A$1001,Dados!$E$2:Dados!$E$1001)</f>
        <v>#N/A</v>
      </c>
      <c r="P70" s="10" t="e">
        <f>LOOKUP($H70,Dados!$A$2:Dados!$A$1001,Dados!$E$2:Dados!$E$1001)</f>
        <v>#N/A</v>
      </c>
      <c r="Q70" t="e">
        <f t="shared" si="5"/>
        <v>#N/A</v>
      </c>
      <c r="R70" t="e">
        <f t="shared" si="6"/>
        <v>#N/A</v>
      </c>
      <c r="S70" t="e">
        <f t="shared" si="7"/>
        <v>#N/A</v>
      </c>
      <c r="T70" t="e">
        <f t="shared" si="8"/>
        <v>#N/A</v>
      </c>
    </row>
    <row r="71" spans="9:20" ht="12.75">
      <c r="I71" s="9" t="e">
        <f>LOOKUP($A71,Dados!$A$2:Dados!$A$1001,Dados!$E$2:Dados!$E$1001)</f>
        <v>#N/A</v>
      </c>
      <c r="J71" s="13" t="e">
        <f>LOOKUP($B71,Dados!$A$2:Dados!$A$1001,Dados!$E$2:Dados!$E$1001)</f>
        <v>#N/A</v>
      </c>
      <c r="K71" s="13" t="e">
        <f>LOOKUP($C71,Dados!$A$2:Dados!$A$1001,Dados!$E$2:Dados!$E$1001)</f>
        <v>#N/A</v>
      </c>
      <c r="L71" s="13" t="e">
        <f>LOOKUP($D71,Dados!$A$2:Dados!$A$1001,Dados!$E$2:Dados!$E$1001)</f>
        <v>#N/A</v>
      </c>
      <c r="M71" s="13" t="e">
        <f>LOOKUP($E71,Dados!$A$2:Dados!$A$1001,Dados!$E$2:Dados!$E$1001)</f>
        <v>#N/A</v>
      </c>
      <c r="N71" s="13" t="e">
        <f>LOOKUP($F71,Dados!$A$2:Dados!$A$1001,Dados!$E$2:Dados!$E$1001)</f>
        <v>#N/A</v>
      </c>
      <c r="O71" s="13" t="e">
        <f>LOOKUP($G71,Dados!$A$2:Dados!$A$1001,Dados!$E$2:Dados!$E$1001)</f>
        <v>#N/A</v>
      </c>
      <c r="P71" s="10" t="e">
        <f>LOOKUP($H71,Dados!$A$2:Dados!$A$1001,Dados!$E$2:Dados!$E$1001)</f>
        <v>#N/A</v>
      </c>
      <c r="Q71" t="e">
        <f t="shared" si="5"/>
        <v>#N/A</v>
      </c>
      <c r="R71" t="e">
        <f t="shared" si="6"/>
        <v>#N/A</v>
      </c>
      <c r="S71" t="e">
        <f t="shared" si="7"/>
        <v>#N/A</v>
      </c>
      <c r="T71" t="e">
        <f t="shared" si="8"/>
        <v>#N/A</v>
      </c>
    </row>
    <row r="72" spans="9:20" ht="12.75">
      <c r="I72" s="9" t="e">
        <f>LOOKUP($A72,Dados!$A$2:Dados!$A$1001,Dados!$E$2:Dados!$E$1001)</f>
        <v>#N/A</v>
      </c>
      <c r="J72" s="13" t="e">
        <f>LOOKUP($B72,Dados!$A$2:Dados!$A$1001,Dados!$E$2:Dados!$E$1001)</f>
        <v>#N/A</v>
      </c>
      <c r="K72" s="13" t="e">
        <f>LOOKUP($C72,Dados!$A$2:Dados!$A$1001,Dados!$E$2:Dados!$E$1001)</f>
        <v>#N/A</v>
      </c>
      <c r="L72" s="13" t="e">
        <f>LOOKUP($D72,Dados!$A$2:Dados!$A$1001,Dados!$E$2:Dados!$E$1001)</f>
        <v>#N/A</v>
      </c>
      <c r="M72" s="13" t="e">
        <f>LOOKUP($E72,Dados!$A$2:Dados!$A$1001,Dados!$E$2:Dados!$E$1001)</f>
        <v>#N/A</v>
      </c>
      <c r="N72" s="13" t="e">
        <f>LOOKUP($F72,Dados!$A$2:Dados!$A$1001,Dados!$E$2:Dados!$E$1001)</f>
        <v>#N/A</v>
      </c>
      <c r="O72" s="13" t="e">
        <f>LOOKUP($G72,Dados!$A$2:Dados!$A$1001,Dados!$E$2:Dados!$E$1001)</f>
        <v>#N/A</v>
      </c>
      <c r="P72" s="10" t="e">
        <f>LOOKUP($H72,Dados!$A$2:Dados!$A$1001,Dados!$E$2:Dados!$E$1001)</f>
        <v>#N/A</v>
      </c>
      <c r="Q72" t="e">
        <f t="shared" si="5"/>
        <v>#N/A</v>
      </c>
      <c r="R72" t="e">
        <f t="shared" si="6"/>
        <v>#N/A</v>
      </c>
      <c r="S72" t="e">
        <f t="shared" si="7"/>
        <v>#N/A</v>
      </c>
      <c r="T72" t="e">
        <f t="shared" si="8"/>
        <v>#N/A</v>
      </c>
    </row>
    <row r="73" spans="9:20" ht="12.75">
      <c r="I73" s="9" t="e">
        <f>LOOKUP($A73,Dados!$A$2:Dados!$A$1001,Dados!$E$2:Dados!$E$1001)</f>
        <v>#N/A</v>
      </c>
      <c r="J73" s="13" t="e">
        <f>LOOKUP($B73,Dados!$A$2:Dados!$A$1001,Dados!$E$2:Dados!$E$1001)</f>
        <v>#N/A</v>
      </c>
      <c r="K73" s="13" t="e">
        <f>LOOKUP($C73,Dados!$A$2:Dados!$A$1001,Dados!$E$2:Dados!$E$1001)</f>
        <v>#N/A</v>
      </c>
      <c r="L73" s="13" t="e">
        <f>LOOKUP($D73,Dados!$A$2:Dados!$A$1001,Dados!$E$2:Dados!$E$1001)</f>
        <v>#N/A</v>
      </c>
      <c r="M73" s="13" t="e">
        <f>LOOKUP($E73,Dados!$A$2:Dados!$A$1001,Dados!$E$2:Dados!$E$1001)</f>
        <v>#N/A</v>
      </c>
      <c r="N73" s="13" t="e">
        <f>LOOKUP($F73,Dados!$A$2:Dados!$A$1001,Dados!$E$2:Dados!$E$1001)</f>
        <v>#N/A</v>
      </c>
      <c r="O73" s="13" t="e">
        <f>LOOKUP($G73,Dados!$A$2:Dados!$A$1001,Dados!$E$2:Dados!$E$1001)</f>
        <v>#N/A</v>
      </c>
      <c r="P73" s="10" t="e">
        <f>LOOKUP($H73,Dados!$A$2:Dados!$A$1001,Dados!$E$2:Dados!$E$1001)</f>
        <v>#N/A</v>
      </c>
      <c r="Q73" t="e">
        <f t="shared" si="5"/>
        <v>#N/A</v>
      </c>
      <c r="R73" t="e">
        <f t="shared" si="6"/>
        <v>#N/A</v>
      </c>
      <c r="S73" t="e">
        <f t="shared" si="7"/>
        <v>#N/A</v>
      </c>
      <c r="T73" t="e">
        <f t="shared" si="8"/>
        <v>#N/A</v>
      </c>
    </row>
    <row r="74" spans="9:20" ht="12.75">
      <c r="I74" s="9" t="e">
        <f>LOOKUP($A74,Dados!$A$2:Dados!$A$1001,Dados!$E$2:Dados!$E$1001)</f>
        <v>#N/A</v>
      </c>
      <c r="J74" s="13" t="e">
        <f>LOOKUP($B74,Dados!$A$2:Dados!$A$1001,Dados!$E$2:Dados!$E$1001)</f>
        <v>#N/A</v>
      </c>
      <c r="K74" s="13" t="e">
        <f>LOOKUP($C74,Dados!$A$2:Dados!$A$1001,Dados!$E$2:Dados!$E$1001)</f>
        <v>#N/A</v>
      </c>
      <c r="L74" s="13" t="e">
        <f>LOOKUP($D74,Dados!$A$2:Dados!$A$1001,Dados!$E$2:Dados!$E$1001)</f>
        <v>#N/A</v>
      </c>
      <c r="M74" s="13" t="e">
        <f>LOOKUP($E74,Dados!$A$2:Dados!$A$1001,Dados!$E$2:Dados!$E$1001)</f>
        <v>#N/A</v>
      </c>
      <c r="N74" s="13" t="e">
        <f>LOOKUP($F74,Dados!$A$2:Dados!$A$1001,Dados!$E$2:Dados!$E$1001)</f>
        <v>#N/A</v>
      </c>
      <c r="O74" s="13" t="e">
        <f>LOOKUP($G74,Dados!$A$2:Dados!$A$1001,Dados!$E$2:Dados!$E$1001)</f>
        <v>#N/A</v>
      </c>
      <c r="P74" s="10" t="e">
        <f>LOOKUP($H74,Dados!$A$2:Dados!$A$1001,Dados!$E$2:Dados!$E$1001)</f>
        <v>#N/A</v>
      </c>
      <c r="Q74" t="e">
        <f t="shared" si="5"/>
        <v>#N/A</v>
      </c>
      <c r="R74" t="e">
        <f t="shared" si="6"/>
        <v>#N/A</v>
      </c>
      <c r="S74" t="e">
        <f t="shared" si="7"/>
        <v>#N/A</v>
      </c>
      <c r="T74" t="e">
        <f t="shared" si="8"/>
        <v>#N/A</v>
      </c>
    </row>
    <row r="75" spans="9:20" ht="12.75">
      <c r="I75" s="9" t="e">
        <f>LOOKUP($A75,Dados!$A$2:Dados!$A$1001,Dados!$E$2:Dados!$E$1001)</f>
        <v>#N/A</v>
      </c>
      <c r="J75" s="13" t="e">
        <f>LOOKUP($B75,Dados!$A$2:Dados!$A$1001,Dados!$E$2:Dados!$E$1001)</f>
        <v>#N/A</v>
      </c>
      <c r="K75" s="13" t="e">
        <f>LOOKUP($C75,Dados!$A$2:Dados!$A$1001,Dados!$E$2:Dados!$E$1001)</f>
        <v>#N/A</v>
      </c>
      <c r="L75" s="13" t="e">
        <f>LOOKUP($D75,Dados!$A$2:Dados!$A$1001,Dados!$E$2:Dados!$E$1001)</f>
        <v>#N/A</v>
      </c>
      <c r="M75" s="13" t="e">
        <f>LOOKUP($E75,Dados!$A$2:Dados!$A$1001,Dados!$E$2:Dados!$E$1001)</f>
        <v>#N/A</v>
      </c>
      <c r="N75" s="13" t="e">
        <f>LOOKUP($F75,Dados!$A$2:Dados!$A$1001,Dados!$E$2:Dados!$E$1001)</f>
        <v>#N/A</v>
      </c>
      <c r="O75" s="13" t="e">
        <f>LOOKUP($G75,Dados!$A$2:Dados!$A$1001,Dados!$E$2:Dados!$E$1001)</f>
        <v>#N/A</v>
      </c>
      <c r="P75" s="10" t="e">
        <f>LOOKUP($H75,Dados!$A$2:Dados!$A$1001,Dados!$E$2:Dados!$E$1001)</f>
        <v>#N/A</v>
      </c>
      <c r="Q75" t="e">
        <f t="shared" si="5"/>
        <v>#N/A</v>
      </c>
      <c r="R75" t="e">
        <f t="shared" si="6"/>
        <v>#N/A</v>
      </c>
      <c r="S75" t="e">
        <f t="shared" si="7"/>
        <v>#N/A</v>
      </c>
      <c r="T75" t="e">
        <f t="shared" si="8"/>
        <v>#N/A</v>
      </c>
    </row>
    <row r="76" spans="9:20" ht="12.75">
      <c r="I76" s="9" t="e">
        <f>LOOKUP($A76,Dados!$A$2:Dados!$A$1001,Dados!$E$2:Dados!$E$1001)</f>
        <v>#N/A</v>
      </c>
      <c r="J76" s="13" t="e">
        <f>LOOKUP($B76,Dados!$A$2:Dados!$A$1001,Dados!$E$2:Dados!$E$1001)</f>
        <v>#N/A</v>
      </c>
      <c r="K76" s="13" t="e">
        <f>LOOKUP($C76,Dados!$A$2:Dados!$A$1001,Dados!$E$2:Dados!$E$1001)</f>
        <v>#N/A</v>
      </c>
      <c r="L76" s="13" t="e">
        <f>LOOKUP($D76,Dados!$A$2:Dados!$A$1001,Dados!$E$2:Dados!$E$1001)</f>
        <v>#N/A</v>
      </c>
      <c r="M76" s="13" t="e">
        <f>LOOKUP($E76,Dados!$A$2:Dados!$A$1001,Dados!$E$2:Dados!$E$1001)</f>
        <v>#N/A</v>
      </c>
      <c r="N76" s="13" t="e">
        <f>LOOKUP($F76,Dados!$A$2:Dados!$A$1001,Dados!$E$2:Dados!$E$1001)</f>
        <v>#N/A</v>
      </c>
      <c r="O76" s="13" t="e">
        <f>LOOKUP($G76,Dados!$A$2:Dados!$A$1001,Dados!$E$2:Dados!$E$1001)</f>
        <v>#N/A</v>
      </c>
      <c r="P76" s="10" t="e">
        <f>LOOKUP($H76,Dados!$A$2:Dados!$A$1001,Dados!$E$2:Dados!$E$1001)</f>
        <v>#N/A</v>
      </c>
      <c r="Q76" t="e">
        <f t="shared" si="5"/>
        <v>#N/A</v>
      </c>
      <c r="R76" t="e">
        <f t="shared" si="6"/>
        <v>#N/A</v>
      </c>
      <c r="S76" t="e">
        <f t="shared" si="7"/>
        <v>#N/A</v>
      </c>
      <c r="T76" t="e">
        <f t="shared" si="8"/>
        <v>#N/A</v>
      </c>
    </row>
    <row r="77" spans="9:20" ht="12.75">
      <c r="I77" s="9" t="e">
        <f>LOOKUP($A77,Dados!$A$2:Dados!$A$1001,Dados!$E$2:Dados!$E$1001)</f>
        <v>#N/A</v>
      </c>
      <c r="J77" s="13" t="e">
        <f>LOOKUP($B77,Dados!$A$2:Dados!$A$1001,Dados!$E$2:Dados!$E$1001)</f>
        <v>#N/A</v>
      </c>
      <c r="K77" s="13" t="e">
        <f>LOOKUP($C77,Dados!$A$2:Dados!$A$1001,Dados!$E$2:Dados!$E$1001)</f>
        <v>#N/A</v>
      </c>
      <c r="L77" s="13" t="e">
        <f>LOOKUP($D77,Dados!$A$2:Dados!$A$1001,Dados!$E$2:Dados!$E$1001)</f>
        <v>#N/A</v>
      </c>
      <c r="M77" s="13" t="e">
        <f>LOOKUP($E77,Dados!$A$2:Dados!$A$1001,Dados!$E$2:Dados!$E$1001)</f>
        <v>#N/A</v>
      </c>
      <c r="N77" s="13" t="e">
        <f>LOOKUP($F77,Dados!$A$2:Dados!$A$1001,Dados!$E$2:Dados!$E$1001)</f>
        <v>#N/A</v>
      </c>
      <c r="O77" s="13" t="e">
        <f>LOOKUP($G77,Dados!$A$2:Dados!$A$1001,Dados!$E$2:Dados!$E$1001)</f>
        <v>#N/A</v>
      </c>
      <c r="P77" s="10" t="e">
        <f>LOOKUP($H77,Dados!$A$2:Dados!$A$1001,Dados!$E$2:Dados!$E$1001)</f>
        <v>#N/A</v>
      </c>
      <c r="Q77" t="e">
        <f t="shared" si="5"/>
        <v>#N/A</v>
      </c>
      <c r="R77" t="e">
        <f t="shared" si="6"/>
        <v>#N/A</v>
      </c>
      <c r="S77" t="e">
        <f t="shared" si="7"/>
        <v>#N/A</v>
      </c>
      <c r="T77" t="e">
        <f t="shared" si="8"/>
        <v>#N/A</v>
      </c>
    </row>
    <row r="78" spans="9:20" ht="12.75">
      <c r="I78" s="9" t="e">
        <f>LOOKUP($A78,Dados!$A$2:Dados!$A$1001,Dados!$E$2:Dados!$E$1001)</f>
        <v>#N/A</v>
      </c>
      <c r="J78" s="13" t="e">
        <f>LOOKUP($B78,Dados!$A$2:Dados!$A$1001,Dados!$E$2:Dados!$E$1001)</f>
        <v>#N/A</v>
      </c>
      <c r="K78" s="13" t="e">
        <f>LOOKUP($C78,Dados!$A$2:Dados!$A$1001,Dados!$E$2:Dados!$E$1001)</f>
        <v>#N/A</v>
      </c>
      <c r="L78" s="13" t="e">
        <f>LOOKUP($D78,Dados!$A$2:Dados!$A$1001,Dados!$E$2:Dados!$E$1001)</f>
        <v>#N/A</v>
      </c>
      <c r="M78" s="13" t="e">
        <f>LOOKUP($E78,Dados!$A$2:Dados!$A$1001,Dados!$E$2:Dados!$E$1001)</f>
        <v>#N/A</v>
      </c>
      <c r="N78" s="13" t="e">
        <f>LOOKUP($F78,Dados!$A$2:Dados!$A$1001,Dados!$E$2:Dados!$E$1001)</f>
        <v>#N/A</v>
      </c>
      <c r="O78" s="13" t="e">
        <f>LOOKUP($G78,Dados!$A$2:Dados!$A$1001,Dados!$E$2:Dados!$E$1001)</f>
        <v>#N/A</v>
      </c>
      <c r="P78" s="10" t="e">
        <f>LOOKUP($H78,Dados!$A$2:Dados!$A$1001,Dados!$E$2:Dados!$E$1001)</f>
        <v>#N/A</v>
      </c>
      <c r="Q78" t="e">
        <f t="shared" si="5"/>
        <v>#N/A</v>
      </c>
      <c r="R78" t="e">
        <f t="shared" si="6"/>
        <v>#N/A</v>
      </c>
      <c r="S78" t="e">
        <f t="shared" si="7"/>
        <v>#N/A</v>
      </c>
      <c r="T78" t="e">
        <f t="shared" si="8"/>
        <v>#N/A</v>
      </c>
    </row>
    <row r="79" spans="9:20" ht="12.75">
      <c r="I79" s="9" t="e">
        <f>LOOKUP($A79,Dados!$A$2:Dados!$A$1001,Dados!$E$2:Dados!$E$1001)</f>
        <v>#N/A</v>
      </c>
      <c r="J79" s="13" t="e">
        <f>LOOKUP($B79,Dados!$A$2:Dados!$A$1001,Dados!$E$2:Dados!$E$1001)</f>
        <v>#N/A</v>
      </c>
      <c r="K79" s="13" t="e">
        <f>LOOKUP($C79,Dados!$A$2:Dados!$A$1001,Dados!$E$2:Dados!$E$1001)</f>
        <v>#N/A</v>
      </c>
      <c r="L79" s="13" t="e">
        <f>LOOKUP($D79,Dados!$A$2:Dados!$A$1001,Dados!$E$2:Dados!$E$1001)</f>
        <v>#N/A</v>
      </c>
      <c r="M79" s="13" t="e">
        <f>LOOKUP($E79,Dados!$A$2:Dados!$A$1001,Dados!$E$2:Dados!$E$1001)</f>
        <v>#N/A</v>
      </c>
      <c r="N79" s="13" t="e">
        <f>LOOKUP($F79,Dados!$A$2:Dados!$A$1001,Dados!$E$2:Dados!$E$1001)</f>
        <v>#N/A</v>
      </c>
      <c r="O79" s="13" t="e">
        <f>LOOKUP($G79,Dados!$A$2:Dados!$A$1001,Dados!$E$2:Dados!$E$1001)</f>
        <v>#N/A</v>
      </c>
      <c r="P79" s="10" t="e">
        <f>LOOKUP($H79,Dados!$A$2:Dados!$A$1001,Dados!$E$2:Dados!$E$1001)</f>
        <v>#N/A</v>
      </c>
      <c r="Q79" t="e">
        <f t="shared" si="5"/>
        <v>#N/A</v>
      </c>
      <c r="R79" t="e">
        <f t="shared" si="6"/>
        <v>#N/A</v>
      </c>
      <c r="S79" t="e">
        <f t="shared" si="7"/>
        <v>#N/A</v>
      </c>
      <c r="T79" t="e">
        <f t="shared" si="8"/>
        <v>#N/A</v>
      </c>
    </row>
    <row r="80" spans="9:20" ht="12.75">
      <c r="I80" s="9" t="e">
        <f>LOOKUP($A80,Dados!$A$2:Dados!$A$1001,Dados!$E$2:Dados!$E$1001)</f>
        <v>#N/A</v>
      </c>
      <c r="J80" s="13" t="e">
        <f>LOOKUP($B80,Dados!$A$2:Dados!$A$1001,Dados!$E$2:Dados!$E$1001)</f>
        <v>#N/A</v>
      </c>
      <c r="K80" s="13" t="e">
        <f>LOOKUP($C80,Dados!$A$2:Dados!$A$1001,Dados!$E$2:Dados!$E$1001)</f>
        <v>#N/A</v>
      </c>
      <c r="L80" s="13" t="e">
        <f>LOOKUP($D80,Dados!$A$2:Dados!$A$1001,Dados!$E$2:Dados!$E$1001)</f>
        <v>#N/A</v>
      </c>
      <c r="M80" s="13" t="e">
        <f>LOOKUP($E80,Dados!$A$2:Dados!$A$1001,Dados!$E$2:Dados!$E$1001)</f>
        <v>#N/A</v>
      </c>
      <c r="N80" s="13" t="e">
        <f>LOOKUP($F80,Dados!$A$2:Dados!$A$1001,Dados!$E$2:Dados!$E$1001)</f>
        <v>#N/A</v>
      </c>
      <c r="O80" s="13" t="e">
        <f>LOOKUP($G80,Dados!$A$2:Dados!$A$1001,Dados!$E$2:Dados!$E$1001)</f>
        <v>#N/A</v>
      </c>
      <c r="P80" s="10" t="e">
        <f>LOOKUP($H80,Dados!$A$2:Dados!$A$1001,Dados!$E$2:Dados!$E$1001)</f>
        <v>#N/A</v>
      </c>
      <c r="Q80" t="e">
        <f t="shared" si="5"/>
        <v>#N/A</v>
      </c>
      <c r="R80" t="e">
        <f t="shared" si="6"/>
        <v>#N/A</v>
      </c>
      <c r="S80" t="e">
        <f t="shared" si="7"/>
        <v>#N/A</v>
      </c>
      <c r="T80" t="e">
        <f t="shared" si="8"/>
        <v>#N/A</v>
      </c>
    </row>
    <row r="81" spans="9:20" ht="12.75">
      <c r="I81" s="9" t="e">
        <f>LOOKUP($A81,Dados!$A$2:Dados!$A$1001,Dados!$E$2:Dados!$E$1001)</f>
        <v>#N/A</v>
      </c>
      <c r="J81" s="13" t="e">
        <f>LOOKUP($B81,Dados!$A$2:Dados!$A$1001,Dados!$E$2:Dados!$E$1001)</f>
        <v>#N/A</v>
      </c>
      <c r="K81" s="13" t="e">
        <f>LOOKUP($C81,Dados!$A$2:Dados!$A$1001,Dados!$E$2:Dados!$E$1001)</f>
        <v>#N/A</v>
      </c>
      <c r="L81" s="13" t="e">
        <f>LOOKUP($D81,Dados!$A$2:Dados!$A$1001,Dados!$E$2:Dados!$E$1001)</f>
        <v>#N/A</v>
      </c>
      <c r="M81" s="13" t="e">
        <f>LOOKUP($E81,Dados!$A$2:Dados!$A$1001,Dados!$E$2:Dados!$E$1001)</f>
        <v>#N/A</v>
      </c>
      <c r="N81" s="13" t="e">
        <f>LOOKUP($F81,Dados!$A$2:Dados!$A$1001,Dados!$E$2:Dados!$E$1001)</f>
        <v>#N/A</v>
      </c>
      <c r="O81" s="13" t="e">
        <f>LOOKUP($G81,Dados!$A$2:Dados!$A$1001,Dados!$E$2:Dados!$E$1001)</f>
        <v>#N/A</v>
      </c>
      <c r="P81" s="10" t="e">
        <f>LOOKUP($H81,Dados!$A$2:Dados!$A$1001,Dados!$E$2:Dados!$E$1001)</f>
        <v>#N/A</v>
      </c>
      <c r="Q81" t="e">
        <f t="shared" si="5"/>
        <v>#N/A</v>
      </c>
      <c r="R81" t="e">
        <f t="shared" si="6"/>
        <v>#N/A</v>
      </c>
      <c r="S81" t="e">
        <f t="shared" si="7"/>
        <v>#N/A</v>
      </c>
      <c r="T81" t="e">
        <f t="shared" si="8"/>
        <v>#N/A</v>
      </c>
    </row>
    <row r="82" spans="9:20" ht="12.75">
      <c r="I82" s="9" t="e">
        <f>LOOKUP($A82,Dados!$A$2:Dados!$A$1001,Dados!$E$2:Dados!$E$1001)</f>
        <v>#N/A</v>
      </c>
      <c r="J82" s="13" t="e">
        <f>LOOKUP($B82,Dados!$A$2:Dados!$A$1001,Dados!$E$2:Dados!$E$1001)</f>
        <v>#N/A</v>
      </c>
      <c r="K82" s="13" t="e">
        <f>LOOKUP($C82,Dados!$A$2:Dados!$A$1001,Dados!$E$2:Dados!$E$1001)</f>
        <v>#N/A</v>
      </c>
      <c r="L82" s="13" t="e">
        <f>LOOKUP($D82,Dados!$A$2:Dados!$A$1001,Dados!$E$2:Dados!$E$1001)</f>
        <v>#N/A</v>
      </c>
      <c r="M82" s="13" t="e">
        <f>LOOKUP($E82,Dados!$A$2:Dados!$A$1001,Dados!$E$2:Dados!$E$1001)</f>
        <v>#N/A</v>
      </c>
      <c r="N82" s="13" t="e">
        <f>LOOKUP($F82,Dados!$A$2:Dados!$A$1001,Dados!$E$2:Dados!$E$1001)</f>
        <v>#N/A</v>
      </c>
      <c r="O82" s="13" t="e">
        <f>LOOKUP($G82,Dados!$A$2:Dados!$A$1001,Dados!$E$2:Dados!$E$1001)</f>
        <v>#N/A</v>
      </c>
      <c r="P82" s="10" t="e">
        <f>LOOKUP($H82,Dados!$A$2:Dados!$A$1001,Dados!$E$2:Dados!$E$1001)</f>
        <v>#N/A</v>
      </c>
      <c r="Q82" t="e">
        <f t="shared" si="5"/>
        <v>#N/A</v>
      </c>
      <c r="R82" t="e">
        <f t="shared" si="6"/>
        <v>#N/A</v>
      </c>
      <c r="S82" t="e">
        <f t="shared" si="7"/>
        <v>#N/A</v>
      </c>
      <c r="T82" t="e">
        <f t="shared" si="8"/>
        <v>#N/A</v>
      </c>
    </row>
    <row r="83" spans="9:20" ht="12.75">
      <c r="I83" s="9" t="e">
        <f>LOOKUP($A83,Dados!$A$2:Dados!$A$1001,Dados!$E$2:Dados!$E$1001)</f>
        <v>#N/A</v>
      </c>
      <c r="J83" s="13" t="e">
        <f>LOOKUP($B83,Dados!$A$2:Dados!$A$1001,Dados!$E$2:Dados!$E$1001)</f>
        <v>#N/A</v>
      </c>
      <c r="K83" s="13" t="e">
        <f>LOOKUP($C83,Dados!$A$2:Dados!$A$1001,Dados!$E$2:Dados!$E$1001)</f>
        <v>#N/A</v>
      </c>
      <c r="L83" s="13" t="e">
        <f>LOOKUP($D83,Dados!$A$2:Dados!$A$1001,Dados!$E$2:Dados!$E$1001)</f>
        <v>#N/A</v>
      </c>
      <c r="M83" s="13" t="e">
        <f>LOOKUP($E83,Dados!$A$2:Dados!$A$1001,Dados!$E$2:Dados!$E$1001)</f>
        <v>#N/A</v>
      </c>
      <c r="N83" s="13" t="e">
        <f>LOOKUP($F83,Dados!$A$2:Dados!$A$1001,Dados!$E$2:Dados!$E$1001)</f>
        <v>#N/A</v>
      </c>
      <c r="O83" s="13" t="e">
        <f>LOOKUP($G83,Dados!$A$2:Dados!$A$1001,Dados!$E$2:Dados!$E$1001)</f>
        <v>#N/A</v>
      </c>
      <c r="P83" s="10" t="e">
        <f>LOOKUP($H83,Dados!$A$2:Dados!$A$1001,Dados!$E$2:Dados!$E$1001)</f>
        <v>#N/A</v>
      </c>
      <c r="Q83" t="e">
        <f t="shared" si="5"/>
        <v>#N/A</v>
      </c>
      <c r="R83" t="e">
        <f t="shared" si="6"/>
        <v>#N/A</v>
      </c>
      <c r="S83" t="e">
        <f t="shared" si="7"/>
        <v>#N/A</v>
      </c>
      <c r="T83" t="e">
        <f t="shared" si="8"/>
        <v>#N/A</v>
      </c>
    </row>
    <row r="84" spans="9:20" ht="12.75">
      <c r="I84" s="9" t="e">
        <f>LOOKUP($A84,Dados!$A$2:Dados!$A$1001,Dados!$E$2:Dados!$E$1001)</f>
        <v>#N/A</v>
      </c>
      <c r="J84" s="13" t="e">
        <f>LOOKUP($B84,Dados!$A$2:Dados!$A$1001,Dados!$E$2:Dados!$E$1001)</f>
        <v>#N/A</v>
      </c>
      <c r="K84" s="13" t="e">
        <f>LOOKUP($C84,Dados!$A$2:Dados!$A$1001,Dados!$E$2:Dados!$E$1001)</f>
        <v>#N/A</v>
      </c>
      <c r="L84" s="13" t="e">
        <f>LOOKUP($D84,Dados!$A$2:Dados!$A$1001,Dados!$E$2:Dados!$E$1001)</f>
        <v>#N/A</v>
      </c>
      <c r="M84" s="13" t="e">
        <f>LOOKUP($E84,Dados!$A$2:Dados!$A$1001,Dados!$E$2:Dados!$E$1001)</f>
        <v>#N/A</v>
      </c>
      <c r="N84" s="13" t="e">
        <f>LOOKUP($F84,Dados!$A$2:Dados!$A$1001,Dados!$E$2:Dados!$E$1001)</f>
        <v>#N/A</v>
      </c>
      <c r="O84" s="13" t="e">
        <f>LOOKUP($G84,Dados!$A$2:Dados!$A$1001,Dados!$E$2:Dados!$E$1001)</f>
        <v>#N/A</v>
      </c>
      <c r="P84" s="10" t="e">
        <f>LOOKUP($H84,Dados!$A$2:Dados!$A$1001,Dados!$E$2:Dados!$E$1001)</f>
        <v>#N/A</v>
      </c>
      <c r="Q84" t="e">
        <f t="shared" si="5"/>
        <v>#N/A</v>
      </c>
      <c r="R84" t="e">
        <f t="shared" si="6"/>
        <v>#N/A</v>
      </c>
      <c r="S84" t="e">
        <f t="shared" si="7"/>
        <v>#N/A</v>
      </c>
      <c r="T84" t="e">
        <f t="shared" si="8"/>
        <v>#N/A</v>
      </c>
    </row>
    <row r="85" spans="9:20" ht="12.75">
      <c r="I85" s="9" t="e">
        <f>LOOKUP($A85,Dados!$A$2:Dados!$A$1001,Dados!$E$2:Dados!$E$1001)</f>
        <v>#N/A</v>
      </c>
      <c r="J85" s="13" t="e">
        <f>LOOKUP($B85,Dados!$A$2:Dados!$A$1001,Dados!$E$2:Dados!$E$1001)</f>
        <v>#N/A</v>
      </c>
      <c r="K85" s="13" t="e">
        <f>LOOKUP($C85,Dados!$A$2:Dados!$A$1001,Dados!$E$2:Dados!$E$1001)</f>
        <v>#N/A</v>
      </c>
      <c r="L85" s="13" t="e">
        <f>LOOKUP($D85,Dados!$A$2:Dados!$A$1001,Dados!$E$2:Dados!$E$1001)</f>
        <v>#N/A</v>
      </c>
      <c r="M85" s="13" t="e">
        <f>LOOKUP($E85,Dados!$A$2:Dados!$A$1001,Dados!$E$2:Dados!$E$1001)</f>
        <v>#N/A</v>
      </c>
      <c r="N85" s="13" t="e">
        <f>LOOKUP($F85,Dados!$A$2:Dados!$A$1001,Dados!$E$2:Dados!$E$1001)</f>
        <v>#N/A</v>
      </c>
      <c r="O85" s="13" t="e">
        <f>LOOKUP($G85,Dados!$A$2:Dados!$A$1001,Dados!$E$2:Dados!$E$1001)</f>
        <v>#N/A</v>
      </c>
      <c r="P85" s="10" t="e">
        <f>LOOKUP($H85,Dados!$A$2:Dados!$A$1001,Dados!$E$2:Dados!$E$1001)</f>
        <v>#N/A</v>
      </c>
      <c r="Q85" t="e">
        <f t="shared" si="5"/>
        <v>#N/A</v>
      </c>
      <c r="R85" t="e">
        <f t="shared" si="6"/>
        <v>#N/A</v>
      </c>
      <c r="S85" t="e">
        <f t="shared" si="7"/>
        <v>#N/A</v>
      </c>
      <c r="T85" t="e">
        <f t="shared" si="8"/>
        <v>#N/A</v>
      </c>
    </row>
    <row r="86" spans="9:20" ht="12.75">
      <c r="I86" s="9" t="e">
        <f>LOOKUP($A86,Dados!$A$2:Dados!$A$1001,Dados!$E$2:Dados!$E$1001)</f>
        <v>#N/A</v>
      </c>
      <c r="J86" s="13" t="e">
        <f>LOOKUP($B86,Dados!$A$2:Dados!$A$1001,Dados!$E$2:Dados!$E$1001)</f>
        <v>#N/A</v>
      </c>
      <c r="K86" s="13" t="e">
        <f>LOOKUP($C86,Dados!$A$2:Dados!$A$1001,Dados!$E$2:Dados!$E$1001)</f>
        <v>#N/A</v>
      </c>
      <c r="L86" s="13" t="e">
        <f>LOOKUP($D86,Dados!$A$2:Dados!$A$1001,Dados!$E$2:Dados!$E$1001)</f>
        <v>#N/A</v>
      </c>
      <c r="M86" s="13" t="e">
        <f>LOOKUP($E86,Dados!$A$2:Dados!$A$1001,Dados!$E$2:Dados!$E$1001)</f>
        <v>#N/A</v>
      </c>
      <c r="N86" s="13" t="e">
        <f>LOOKUP($F86,Dados!$A$2:Dados!$A$1001,Dados!$E$2:Dados!$E$1001)</f>
        <v>#N/A</v>
      </c>
      <c r="O86" s="13" t="e">
        <f>LOOKUP($G86,Dados!$A$2:Dados!$A$1001,Dados!$E$2:Dados!$E$1001)</f>
        <v>#N/A</v>
      </c>
      <c r="P86" s="10" t="e">
        <f>LOOKUP($H86,Dados!$A$2:Dados!$A$1001,Dados!$E$2:Dados!$E$1001)</f>
        <v>#N/A</v>
      </c>
      <c r="Q86" t="e">
        <f t="shared" si="5"/>
        <v>#N/A</v>
      </c>
      <c r="R86" t="e">
        <f t="shared" si="6"/>
        <v>#N/A</v>
      </c>
      <c r="S86" t="e">
        <f t="shared" si="7"/>
        <v>#N/A</v>
      </c>
      <c r="T86" t="e">
        <f t="shared" si="8"/>
        <v>#N/A</v>
      </c>
    </row>
    <row r="87" spans="9:20" ht="12.75">
      <c r="I87" s="9" t="e">
        <f>LOOKUP($A87,Dados!$A$2:Dados!$A$1001,Dados!$E$2:Dados!$E$1001)</f>
        <v>#N/A</v>
      </c>
      <c r="J87" s="13" t="e">
        <f>LOOKUP($B87,Dados!$A$2:Dados!$A$1001,Dados!$E$2:Dados!$E$1001)</f>
        <v>#N/A</v>
      </c>
      <c r="K87" s="13" t="e">
        <f>LOOKUP($C87,Dados!$A$2:Dados!$A$1001,Dados!$E$2:Dados!$E$1001)</f>
        <v>#N/A</v>
      </c>
      <c r="L87" s="13" t="e">
        <f>LOOKUP($D87,Dados!$A$2:Dados!$A$1001,Dados!$E$2:Dados!$E$1001)</f>
        <v>#N/A</v>
      </c>
      <c r="M87" s="13" t="e">
        <f>LOOKUP($E87,Dados!$A$2:Dados!$A$1001,Dados!$E$2:Dados!$E$1001)</f>
        <v>#N/A</v>
      </c>
      <c r="N87" s="13" t="e">
        <f>LOOKUP($F87,Dados!$A$2:Dados!$A$1001,Dados!$E$2:Dados!$E$1001)</f>
        <v>#N/A</v>
      </c>
      <c r="O87" s="13" t="e">
        <f>LOOKUP($G87,Dados!$A$2:Dados!$A$1001,Dados!$E$2:Dados!$E$1001)</f>
        <v>#N/A</v>
      </c>
      <c r="P87" s="10" t="e">
        <f>LOOKUP($H87,Dados!$A$2:Dados!$A$1001,Dados!$E$2:Dados!$E$1001)</f>
        <v>#N/A</v>
      </c>
      <c r="Q87" t="e">
        <f t="shared" si="5"/>
        <v>#N/A</v>
      </c>
      <c r="R87" t="e">
        <f t="shared" si="6"/>
        <v>#N/A</v>
      </c>
      <c r="S87" t="e">
        <f t="shared" si="7"/>
        <v>#N/A</v>
      </c>
      <c r="T87" t="e">
        <f t="shared" si="8"/>
        <v>#N/A</v>
      </c>
    </row>
    <row r="88" spans="9:20" ht="12.75">
      <c r="I88" s="9" t="e">
        <f>LOOKUP($A88,Dados!$A$2:Dados!$A$1001,Dados!$E$2:Dados!$E$1001)</f>
        <v>#N/A</v>
      </c>
      <c r="J88" s="13" t="e">
        <f>LOOKUP($B88,Dados!$A$2:Dados!$A$1001,Dados!$E$2:Dados!$E$1001)</f>
        <v>#N/A</v>
      </c>
      <c r="K88" s="13" t="e">
        <f>LOOKUP($C88,Dados!$A$2:Dados!$A$1001,Dados!$E$2:Dados!$E$1001)</f>
        <v>#N/A</v>
      </c>
      <c r="L88" s="13" t="e">
        <f>LOOKUP($D88,Dados!$A$2:Dados!$A$1001,Dados!$E$2:Dados!$E$1001)</f>
        <v>#N/A</v>
      </c>
      <c r="M88" s="13" t="e">
        <f>LOOKUP($E88,Dados!$A$2:Dados!$A$1001,Dados!$E$2:Dados!$E$1001)</f>
        <v>#N/A</v>
      </c>
      <c r="N88" s="13" t="e">
        <f>LOOKUP($F88,Dados!$A$2:Dados!$A$1001,Dados!$E$2:Dados!$E$1001)</f>
        <v>#N/A</v>
      </c>
      <c r="O88" s="13" t="e">
        <f>LOOKUP($G88,Dados!$A$2:Dados!$A$1001,Dados!$E$2:Dados!$E$1001)</f>
        <v>#N/A</v>
      </c>
      <c r="P88" s="10" t="e">
        <f>LOOKUP($H88,Dados!$A$2:Dados!$A$1001,Dados!$E$2:Dados!$E$1001)</f>
        <v>#N/A</v>
      </c>
      <c r="Q88" t="e">
        <f t="shared" si="5"/>
        <v>#N/A</v>
      </c>
      <c r="R88" t="e">
        <f t="shared" si="6"/>
        <v>#N/A</v>
      </c>
      <c r="S88" t="e">
        <f t="shared" si="7"/>
        <v>#N/A</v>
      </c>
      <c r="T88" t="e">
        <f t="shared" si="8"/>
        <v>#N/A</v>
      </c>
    </row>
    <row r="89" spans="9:20" ht="12.75">
      <c r="I89" s="9" t="e">
        <f>LOOKUP($A89,Dados!$A$2:Dados!$A$1001,Dados!$E$2:Dados!$E$1001)</f>
        <v>#N/A</v>
      </c>
      <c r="J89" s="13" t="e">
        <f>LOOKUP($B89,Dados!$A$2:Dados!$A$1001,Dados!$E$2:Dados!$E$1001)</f>
        <v>#N/A</v>
      </c>
      <c r="K89" s="13" t="e">
        <f>LOOKUP($C89,Dados!$A$2:Dados!$A$1001,Dados!$E$2:Dados!$E$1001)</f>
        <v>#N/A</v>
      </c>
      <c r="L89" s="13" t="e">
        <f>LOOKUP($D89,Dados!$A$2:Dados!$A$1001,Dados!$E$2:Dados!$E$1001)</f>
        <v>#N/A</v>
      </c>
      <c r="M89" s="13" t="e">
        <f>LOOKUP($E89,Dados!$A$2:Dados!$A$1001,Dados!$E$2:Dados!$E$1001)</f>
        <v>#N/A</v>
      </c>
      <c r="N89" s="13" t="e">
        <f>LOOKUP($F89,Dados!$A$2:Dados!$A$1001,Dados!$E$2:Dados!$E$1001)</f>
        <v>#N/A</v>
      </c>
      <c r="O89" s="13" t="e">
        <f>LOOKUP($G89,Dados!$A$2:Dados!$A$1001,Dados!$E$2:Dados!$E$1001)</f>
        <v>#N/A</v>
      </c>
      <c r="P89" s="10" t="e">
        <f>LOOKUP($H89,Dados!$A$2:Dados!$A$1001,Dados!$E$2:Dados!$E$1001)</f>
        <v>#N/A</v>
      </c>
      <c r="Q89" t="e">
        <f t="shared" si="5"/>
        <v>#N/A</v>
      </c>
      <c r="R89" t="e">
        <f t="shared" si="6"/>
        <v>#N/A</v>
      </c>
      <c r="S89" t="e">
        <f t="shared" si="7"/>
        <v>#N/A</v>
      </c>
      <c r="T89" t="e">
        <f t="shared" si="8"/>
        <v>#N/A</v>
      </c>
    </row>
    <row r="90" spans="9:20" ht="12.75">
      <c r="I90" s="9" t="e">
        <f>LOOKUP($A90,Dados!$A$2:Dados!$A$1001,Dados!$E$2:Dados!$E$1001)</f>
        <v>#N/A</v>
      </c>
      <c r="J90" s="13" t="e">
        <f>LOOKUP($B90,Dados!$A$2:Dados!$A$1001,Dados!$E$2:Dados!$E$1001)</f>
        <v>#N/A</v>
      </c>
      <c r="K90" s="13" t="e">
        <f>LOOKUP($C90,Dados!$A$2:Dados!$A$1001,Dados!$E$2:Dados!$E$1001)</f>
        <v>#N/A</v>
      </c>
      <c r="L90" s="13" t="e">
        <f>LOOKUP($D90,Dados!$A$2:Dados!$A$1001,Dados!$E$2:Dados!$E$1001)</f>
        <v>#N/A</v>
      </c>
      <c r="M90" s="13" t="e">
        <f>LOOKUP($E90,Dados!$A$2:Dados!$A$1001,Dados!$E$2:Dados!$E$1001)</f>
        <v>#N/A</v>
      </c>
      <c r="N90" s="13" t="e">
        <f>LOOKUP($F90,Dados!$A$2:Dados!$A$1001,Dados!$E$2:Dados!$E$1001)</f>
        <v>#N/A</v>
      </c>
      <c r="O90" s="13" t="e">
        <f>LOOKUP($G90,Dados!$A$2:Dados!$A$1001,Dados!$E$2:Dados!$E$1001)</f>
        <v>#N/A</v>
      </c>
      <c r="P90" s="10" t="e">
        <f>LOOKUP($H90,Dados!$A$2:Dados!$A$1001,Dados!$E$2:Dados!$E$1001)</f>
        <v>#N/A</v>
      </c>
      <c r="Q90" t="e">
        <f t="shared" si="5"/>
        <v>#N/A</v>
      </c>
      <c r="R90" t="e">
        <f t="shared" si="6"/>
        <v>#N/A</v>
      </c>
      <c r="S90" t="e">
        <f t="shared" si="7"/>
        <v>#N/A</v>
      </c>
      <c r="T90" t="e">
        <f t="shared" si="8"/>
        <v>#N/A</v>
      </c>
    </row>
    <row r="91" spans="9:20" ht="12.75">
      <c r="I91" s="9" t="e">
        <f>LOOKUP($A91,Dados!$A$2:Dados!$A$1001,Dados!$E$2:Dados!$E$1001)</f>
        <v>#N/A</v>
      </c>
      <c r="J91" s="13" t="e">
        <f>LOOKUP($B91,Dados!$A$2:Dados!$A$1001,Dados!$E$2:Dados!$E$1001)</f>
        <v>#N/A</v>
      </c>
      <c r="K91" s="13" t="e">
        <f>LOOKUP($C91,Dados!$A$2:Dados!$A$1001,Dados!$E$2:Dados!$E$1001)</f>
        <v>#N/A</v>
      </c>
      <c r="L91" s="13" t="e">
        <f>LOOKUP($D91,Dados!$A$2:Dados!$A$1001,Dados!$E$2:Dados!$E$1001)</f>
        <v>#N/A</v>
      </c>
      <c r="M91" s="13" t="e">
        <f>LOOKUP($E91,Dados!$A$2:Dados!$A$1001,Dados!$E$2:Dados!$E$1001)</f>
        <v>#N/A</v>
      </c>
      <c r="N91" s="13" t="e">
        <f>LOOKUP($F91,Dados!$A$2:Dados!$A$1001,Dados!$E$2:Dados!$E$1001)</f>
        <v>#N/A</v>
      </c>
      <c r="O91" s="13" t="e">
        <f>LOOKUP($G91,Dados!$A$2:Dados!$A$1001,Dados!$E$2:Dados!$E$1001)</f>
        <v>#N/A</v>
      </c>
      <c r="P91" s="10" t="e">
        <f>LOOKUP($H91,Dados!$A$2:Dados!$A$1001,Dados!$E$2:Dados!$E$1001)</f>
        <v>#N/A</v>
      </c>
      <c r="Q91" t="e">
        <f t="shared" si="5"/>
        <v>#N/A</v>
      </c>
      <c r="R91" t="e">
        <f t="shared" si="6"/>
        <v>#N/A</v>
      </c>
      <c r="S91" t="e">
        <f t="shared" si="7"/>
        <v>#N/A</v>
      </c>
      <c r="T91" t="e">
        <f t="shared" si="8"/>
        <v>#N/A</v>
      </c>
    </row>
    <row r="92" spans="9:20" ht="12.75">
      <c r="I92" s="9" t="e">
        <f>LOOKUP($A92,Dados!$A$2:Dados!$A$1001,Dados!$E$2:Dados!$E$1001)</f>
        <v>#N/A</v>
      </c>
      <c r="J92" s="13" t="e">
        <f>LOOKUP($B92,Dados!$A$2:Dados!$A$1001,Dados!$E$2:Dados!$E$1001)</f>
        <v>#N/A</v>
      </c>
      <c r="K92" s="13" t="e">
        <f>LOOKUP($C92,Dados!$A$2:Dados!$A$1001,Dados!$E$2:Dados!$E$1001)</f>
        <v>#N/A</v>
      </c>
      <c r="L92" s="13" t="e">
        <f>LOOKUP($D92,Dados!$A$2:Dados!$A$1001,Dados!$E$2:Dados!$E$1001)</f>
        <v>#N/A</v>
      </c>
      <c r="M92" s="13" t="e">
        <f>LOOKUP($E92,Dados!$A$2:Dados!$A$1001,Dados!$E$2:Dados!$E$1001)</f>
        <v>#N/A</v>
      </c>
      <c r="N92" s="13" t="e">
        <f>LOOKUP($F92,Dados!$A$2:Dados!$A$1001,Dados!$E$2:Dados!$E$1001)</f>
        <v>#N/A</v>
      </c>
      <c r="O92" s="13" t="e">
        <f>LOOKUP($G92,Dados!$A$2:Dados!$A$1001,Dados!$E$2:Dados!$E$1001)</f>
        <v>#N/A</v>
      </c>
      <c r="P92" s="10" t="e">
        <f>LOOKUP($H92,Dados!$A$2:Dados!$A$1001,Dados!$E$2:Dados!$E$1001)</f>
        <v>#N/A</v>
      </c>
      <c r="Q92" t="e">
        <f t="shared" si="5"/>
        <v>#N/A</v>
      </c>
      <c r="R92" t="e">
        <f t="shared" si="6"/>
        <v>#N/A</v>
      </c>
      <c r="S92" t="e">
        <f t="shared" si="7"/>
        <v>#N/A</v>
      </c>
      <c r="T92" t="e">
        <f t="shared" si="8"/>
        <v>#N/A</v>
      </c>
    </row>
    <row r="93" spans="9:20" ht="12.75">
      <c r="I93" s="9" t="e">
        <f>LOOKUP($A93,Dados!$A$2:Dados!$A$1001,Dados!$E$2:Dados!$E$1001)</f>
        <v>#N/A</v>
      </c>
      <c r="J93" s="13" t="e">
        <f>LOOKUP($B93,Dados!$A$2:Dados!$A$1001,Dados!$E$2:Dados!$E$1001)</f>
        <v>#N/A</v>
      </c>
      <c r="K93" s="13" t="e">
        <f>LOOKUP($C93,Dados!$A$2:Dados!$A$1001,Dados!$E$2:Dados!$E$1001)</f>
        <v>#N/A</v>
      </c>
      <c r="L93" s="13" t="e">
        <f>LOOKUP($D93,Dados!$A$2:Dados!$A$1001,Dados!$E$2:Dados!$E$1001)</f>
        <v>#N/A</v>
      </c>
      <c r="M93" s="13" t="e">
        <f>LOOKUP($E93,Dados!$A$2:Dados!$A$1001,Dados!$E$2:Dados!$E$1001)</f>
        <v>#N/A</v>
      </c>
      <c r="N93" s="13" t="e">
        <f>LOOKUP($F93,Dados!$A$2:Dados!$A$1001,Dados!$E$2:Dados!$E$1001)</f>
        <v>#N/A</v>
      </c>
      <c r="O93" s="13" t="e">
        <f>LOOKUP($G93,Dados!$A$2:Dados!$A$1001,Dados!$E$2:Dados!$E$1001)</f>
        <v>#N/A</v>
      </c>
      <c r="P93" s="10" t="e">
        <f>LOOKUP($H93,Dados!$A$2:Dados!$A$1001,Dados!$E$2:Dados!$E$1001)</f>
        <v>#N/A</v>
      </c>
      <c r="Q93" t="e">
        <f t="shared" si="5"/>
        <v>#N/A</v>
      </c>
      <c r="R93" t="e">
        <f t="shared" si="6"/>
        <v>#N/A</v>
      </c>
      <c r="S93" t="e">
        <f t="shared" si="7"/>
        <v>#N/A</v>
      </c>
      <c r="T93" t="e">
        <f t="shared" si="8"/>
        <v>#N/A</v>
      </c>
    </row>
    <row r="94" spans="9:20" ht="12.75">
      <c r="I94" s="9" t="e">
        <f>LOOKUP($A94,Dados!$A$2:Dados!$A$1001,Dados!$E$2:Dados!$E$1001)</f>
        <v>#N/A</v>
      </c>
      <c r="J94" s="13" t="e">
        <f>LOOKUP($B94,Dados!$A$2:Dados!$A$1001,Dados!$E$2:Dados!$E$1001)</f>
        <v>#N/A</v>
      </c>
      <c r="K94" s="13" t="e">
        <f>LOOKUP($C94,Dados!$A$2:Dados!$A$1001,Dados!$E$2:Dados!$E$1001)</f>
        <v>#N/A</v>
      </c>
      <c r="L94" s="13" t="e">
        <f>LOOKUP($D94,Dados!$A$2:Dados!$A$1001,Dados!$E$2:Dados!$E$1001)</f>
        <v>#N/A</v>
      </c>
      <c r="M94" s="13" t="e">
        <f>LOOKUP($E94,Dados!$A$2:Dados!$A$1001,Dados!$E$2:Dados!$E$1001)</f>
        <v>#N/A</v>
      </c>
      <c r="N94" s="13" t="e">
        <f>LOOKUP($F94,Dados!$A$2:Dados!$A$1001,Dados!$E$2:Dados!$E$1001)</f>
        <v>#N/A</v>
      </c>
      <c r="O94" s="13" t="e">
        <f>LOOKUP($G94,Dados!$A$2:Dados!$A$1001,Dados!$E$2:Dados!$E$1001)</f>
        <v>#N/A</v>
      </c>
      <c r="P94" s="10" t="e">
        <f>LOOKUP($H94,Dados!$A$2:Dados!$A$1001,Dados!$E$2:Dados!$E$1001)</f>
        <v>#N/A</v>
      </c>
      <c r="Q94" t="e">
        <f t="shared" si="5"/>
        <v>#N/A</v>
      </c>
      <c r="R94" t="e">
        <f t="shared" si="6"/>
        <v>#N/A</v>
      </c>
      <c r="S94" t="e">
        <f t="shared" si="7"/>
        <v>#N/A</v>
      </c>
      <c r="T94" t="e">
        <f t="shared" si="8"/>
        <v>#N/A</v>
      </c>
    </row>
    <row r="95" spans="9:20" ht="12.75">
      <c r="I95" s="9" t="e">
        <f>LOOKUP($A95,Dados!$A$2:Dados!$A$1001,Dados!$E$2:Dados!$E$1001)</f>
        <v>#N/A</v>
      </c>
      <c r="J95" s="13" t="e">
        <f>LOOKUP($B95,Dados!$A$2:Dados!$A$1001,Dados!$E$2:Dados!$E$1001)</f>
        <v>#N/A</v>
      </c>
      <c r="K95" s="13" t="e">
        <f>LOOKUP($C95,Dados!$A$2:Dados!$A$1001,Dados!$E$2:Dados!$E$1001)</f>
        <v>#N/A</v>
      </c>
      <c r="L95" s="13" t="e">
        <f>LOOKUP($D95,Dados!$A$2:Dados!$A$1001,Dados!$E$2:Dados!$E$1001)</f>
        <v>#N/A</v>
      </c>
      <c r="M95" s="13" t="e">
        <f>LOOKUP($E95,Dados!$A$2:Dados!$A$1001,Dados!$E$2:Dados!$E$1001)</f>
        <v>#N/A</v>
      </c>
      <c r="N95" s="13" t="e">
        <f>LOOKUP($F95,Dados!$A$2:Dados!$A$1001,Dados!$E$2:Dados!$E$1001)</f>
        <v>#N/A</v>
      </c>
      <c r="O95" s="13" t="e">
        <f>LOOKUP($G95,Dados!$A$2:Dados!$A$1001,Dados!$E$2:Dados!$E$1001)</f>
        <v>#N/A</v>
      </c>
      <c r="P95" s="10" t="e">
        <f>LOOKUP($H95,Dados!$A$2:Dados!$A$1001,Dados!$E$2:Dados!$E$1001)</f>
        <v>#N/A</v>
      </c>
      <c r="Q95" t="e">
        <f t="shared" si="5"/>
        <v>#N/A</v>
      </c>
      <c r="R95" t="e">
        <f t="shared" si="6"/>
        <v>#N/A</v>
      </c>
      <c r="S95" t="e">
        <f t="shared" si="7"/>
        <v>#N/A</v>
      </c>
      <c r="T95" t="e">
        <f t="shared" si="8"/>
        <v>#N/A</v>
      </c>
    </row>
    <row r="96" spans="9:20" ht="12.75">
      <c r="I96" s="9" t="e">
        <f>LOOKUP($A96,Dados!$A$2:Dados!$A$1001,Dados!$E$2:Dados!$E$1001)</f>
        <v>#N/A</v>
      </c>
      <c r="J96" s="13" t="e">
        <f>LOOKUP($B96,Dados!$A$2:Dados!$A$1001,Dados!$E$2:Dados!$E$1001)</f>
        <v>#N/A</v>
      </c>
      <c r="K96" s="13" t="e">
        <f>LOOKUP($C96,Dados!$A$2:Dados!$A$1001,Dados!$E$2:Dados!$E$1001)</f>
        <v>#N/A</v>
      </c>
      <c r="L96" s="13" t="e">
        <f>LOOKUP($D96,Dados!$A$2:Dados!$A$1001,Dados!$E$2:Dados!$E$1001)</f>
        <v>#N/A</v>
      </c>
      <c r="M96" s="13" t="e">
        <f>LOOKUP($E96,Dados!$A$2:Dados!$A$1001,Dados!$E$2:Dados!$E$1001)</f>
        <v>#N/A</v>
      </c>
      <c r="N96" s="13" t="e">
        <f>LOOKUP($F96,Dados!$A$2:Dados!$A$1001,Dados!$E$2:Dados!$E$1001)</f>
        <v>#N/A</v>
      </c>
      <c r="O96" s="13" t="e">
        <f>LOOKUP($G96,Dados!$A$2:Dados!$A$1001,Dados!$E$2:Dados!$E$1001)</f>
        <v>#N/A</v>
      </c>
      <c r="P96" s="10" t="e">
        <f>LOOKUP($H96,Dados!$A$2:Dados!$A$1001,Dados!$E$2:Dados!$E$1001)</f>
        <v>#N/A</v>
      </c>
      <c r="Q96" t="e">
        <f t="shared" si="5"/>
        <v>#N/A</v>
      </c>
      <c r="R96" t="e">
        <f t="shared" si="6"/>
        <v>#N/A</v>
      </c>
      <c r="S96" t="e">
        <f t="shared" si="7"/>
        <v>#N/A</v>
      </c>
      <c r="T96" t="e">
        <f t="shared" si="8"/>
        <v>#N/A</v>
      </c>
    </row>
    <row r="97" spans="9:20" ht="12.75">
      <c r="I97" s="9" t="e">
        <f>LOOKUP($A97,Dados!$A$2:Dados!$A$1001,Dados!$E$2:Dados!$E$1001)</f>
        <v>#N/A</v>
      </c>
      <c r="J97" s="13" t="e">
        <f>LOOKUP($B97,Dados!$A$2:Dados!$A$1001,Dados!$E$2:Dados!$E$1001)</f>
        <v>#N/A</v>
      </c>
      <c r="K97" s="13" t="e">
        <f>LOOKUP($C97,Dados!$A$2:Dados!$A$1001,Dados!$E$2:Dados!$E$1001)</f>
        <v>#N/A</v>
      </c>
      <c r="L97" s="13" t="e">
        <f>LOOKUP($D97,Dados!$A$2:Dados!$A$1001,Dados!$E$2:Dados!$E$1001)</f>
        <v>#N/A</v>
      </c>
      <c r="M97" s="13" t="e">
        <f>LOOKUP($E97,Dados!$A$2:Dados!$A$1001,Dados!$E$2:Dados!$E$1001)</f>
        <v>#N/A</v>
      </c>
      <c r="N97" s="13" t="e">
        <f>LOOKUP($F97,Dados!$A$2:Dados!$A$1001,Dados!$E$2:Dados!$E$1001)</f>
        <v>#N/A</v>
      </c>
      <c r="O97" s="13" t="e">
        <f>LOOKUP($G97,Dados!$A$2:Dados!$A$1001,Dados!$E$2:Dados!$E$1001)</f>
        <v>#N/A</v>
      </c>
      <c r="P97" s="10" t="e">
        <f>LOOKUP($H97,Dados!$A$2:Dados!$A$1001,Dados!$E$2:Dados!$E$1001)</f>
        <v>#N/A</v>
      </c>
      <c r="Q97" t="e">
        <f t="shared" si="5"/>
        <v>#N/A</v>
      </c>
      <c r="R97" t="e">
        <f t="shared" si="6"/>
        <v>#N/A</v>
      </c>
      <c r="S97" t="e">
        <f t="shared" si="7"/>
        <v>#N/A</v>
      </c>
      <c r="T97" t="e">
        <f t="shared" si="8"/>
        <v>#N/A</v>
      </c>
    </row>
    <row r="98" spans="9:20" ht="12.75">
      <c r="I98" s="9" t="e">
        <f>LOOKUP($A98,Dados!$A$2:Dados!$A$1001,Dados!$E$2:Dados!$E$1001)</f>
        <v>#N/A</v>
      </c>
      <c r="J98" s="13" t="e">
        <f>LOOKUP($B98,Dados!$A$2:Dados!$A$1001,Dados!$E$2:Dados!$E$1001)</f>
        <v>#N/A</v>
      </c>
      <c r="K98" s="13" t="e">
        <f>LOOKUP($C98,Dados!$A$2:Dados!$A$1001,Dados!$E$2:Dados!$E$1001)</f>
        <v>#N/A</v>
      </c>
      <c r="L98" s="13" t="e">
        <f>LOOKUP($D98,Dados!$A$2:Dados!$A$1001,Dados!$E$2:Dados!$E$1001)</f>
        <v>#N/A</v>
      </c>
      <c r="M98" s="13" t="e">
        <f>LOOKUP($E98,Dados!$A$2:Dados!$A$1001,Dados!$E$2:Dados!$E$1001)</f>
        <v>#N/A</v>
      </c>
      <c r="N98" s="13" t="e">
        <f>LOOKUP($F98,Dados!$A$2:Dados!$A$1001,Dados!$E$2:Dados!$E$1001)</f>
        <v>#N/A</v>
      </c>
      <c r="O98" s="13" t="e">
        <f>LOOKUP($G98,Dados!$A$2:Dados!$A$1001,Dados!$E$2:Dados!$E$1001)</f>
        <v>#N/A</v>
      </c>
      <c r="P98" s="10" t="e">
        <f>LOOKUP($H98,Dados!$A$2:Dados!$A$1001,Dados!$E$2:Dados!$E$1001)</f>
        <v>#N/A</v>
      </c>
      <c r="Q98" t="e">
        <f t="shared" si="5"/>
        <v>#N/A</v>
      </c>
      <c r="R98" t="e">
        <f t="shared" si="6"/>
        <v>#N/A</v>
      </c>
      <c r="S98" t="e">
        <f t="shared" si="7"/>
        <v>#N/A</v>
      </c>
      <c r="T98" t="e">
        <f t="shared" si="8"/>
        <v>#N/A</v>
      </c>
    </row>
    <row r="99" spans="9:20" ht="12.75">
      <c r="I99" s="9" t="e">
        <f>LOOKUP($A99,Dados!$A$2:Dados!$A$1001,Dados!$E$2:Dados!$E$1001)</f>
        <v>#N/A</v>
      </c>
      <c r="J99" s="13" t="e">
        <f>LOOKUP($B99,Dados!$A$2:Dados!$A$1001,Dados!$E$2:Dados!$E$1001)</f>
        <v>#N/A</v>
      </c>
      <c r="K99" s="13" t="e">
        <f>LOOKUP($C99,Dados!$A$2:Dados!$A$1001,Dados!$E$2:Dados!$E$1001)</f>
        <v>#N/A</v>
      </c>
      <c r="L99" s="13" t="e">
        <f>LOOKUP($D99,Dados!$A$2:Dados!$A$1001,Dados!$E$2:Dados!$E$1001)</f>
        <v>#N/A</v>
      </c>
      <c r="M99" s="13" t="e">
        <f>LOOKUP($E99,Dados!$A$2:Dados!$A$1001,Dados!$E$2:Dados!$E$1001)</f>
        <v>#N/A</v>
      </c>
      <c r="N99" s="13" t="e">
        <f>LOOKUP($F99,Dados!$A$2:Dados!$A$1001,Dados!$E$2:Dados!$E$1001)</f>
        <v>#N/A</v>
      </c>
      <c r="O99" s="13" t="e">
        <f>LOOKUP($G99,Dados!$A$2:Dados!$A$1001,Dados!$E$2:Dados!$E$1001)</f>
        <v>#N/A</v>
      </c>
      <c r="P99" s="10" t="e">
        <f>LOOKUP($H99,Dados!$A$2:Dados!$A$1001,Dados!$E$2:Dados!$E$1001)</f>
        <v>#N/A</v>
      </c>
      <c r="Q99" t="e">
        <f t="shared" si="5"/>
        <v>#N/A</v>
      </c>
      <c r="R99" t="e">
        <f t="shared" si="6"/>
        <v>#N/A</v>
      </c>
      <c r="S99" t="e">
        <f t="shared" si="7"/>
        <v>#N/A</v>
      </c>
      <c r="T99" t="e">
        <f t="shared" si="8"/>
        <v>#N/A</v>
      </c>
    </row>
    <row r="100" spans="9:20" ht="12.75">
      <c r="I100" s="9" t="e">
        <f>LOOKUP($A100,Dados!$A$2:Dados!$A$1001,Dados!$E$2:Dados!$E$1001)</f>
        <v>#N/A</v>
      </c>
      <c r="J100" s="13" t="e">
        <f>LOOKUP($B100,Dados!$A$2:Dados!$A$1001,Dados!$E$2:Dados!$E$1001)</f>
        <v>#N/A</v>
      </c>
      <c r="K100" s="13" t="e">
        <f>LOOKUP($C100,Dados!$A$2:Dados!$A$1001,Dados!$E$2:Dados!$E$1001)</f>
        <v>#N/A</v>
      </c>
      <c r="L100" s="13" t="e">
        <f>LOOKUP($D100,Dados!$A$2:Dados!$A$1001,Dados!$E$2:Dados!$E$1001)</f>
        <v>#N/A</v>
      </c>
      <c r="M100" s="13" t="e">
        <f>LOOKUP($E100,Dados!$A$2:Dados!$A$1001,Dados!$E$2:Dados!$E$1001)</f>
        <v>#N/A</v>
      </c>
      <c r="N100" s="13" t="e">
        <f>LOOKUP($F100,Dados!$A$2:Dados!$A$1001,Dados!$E$2:Dados!$E$1001)</f>
        <v>#N/A</v>
      </c>
      <c r="O100" s="13" t="e">
        <f>LOOKUP($G100,Dados!$A$2:Dados!$A$1001,Dados!$E$2:Dados!$E$1001)</f>
        <v>#N/A</v>
      </c>
      <c r="P100" s="10" t="e">
        <f>LOOKUP($H100,Dados!$A$2:Dados!$A$1001,Dados!$E$2:Dados!$E$1001)</f>
        <v>#N/A</v>
      </c>
      <c r="Q100" t="e">
        <f t="shared" si="5"/>
        <v>#N/A</v>
      </c>
      <c r="R100" t="e">
        <f t="shared" si="6"/>
        <v>#N/A</v>
      </c>
      <c r="S100" t="e">
        <f t="shared" si="7"/>
        <v>#N/A</v>
      </c>
      <c r="T100" t="e">
        <f t="shared" si="8"/>
        <v>#N/A</v>
      </c>
    </row>
    <row r="101" spans="9:20" ht="12.75">
      <c r="I101" s="9" t="e">
        <f>LOOKUP($A101,Dados!$A$2:Dados!$A$1001,Dados!$E$2:Dados!$E$1001)</f>
        <v>#N/A</v>
      </c>
      <c r="J101" s="13" t="e">
        <f>LOOKUP($B101,Dados!$A$2:Dados!$A$1001,Dados!$E$2:Dados!$E$1001)</f>
        <v>#N/A</v>
      </c>
      <c r="K101" s="13" t="e">
        <f>LOOKUP($C101,Dados!$A$2:Dados!$A$1001,Dados!$E$2:Dados!$E$1001)</f>
        <v>#N/A</v>
      </c>
      <c r="L101" s="13" t="e">
        <f>LOOKUP($D101,Dados!$A$2:Dados!$A$1001,Dados!$E$2:Dados!$E$1001)</f>
        <v>#N/A</v>
      </c>
      <c r="M101" s="13" t="e">
        <f>LOOKUP($E101,Dados!$A$2:Dados!$A$1001,Dados!$E$2:Dados!$E$1001)</f>
        <v>#N/A</v>
      </c>
      <c r="N101" s="13" t="e">
        <f>LOOKUP($F101,Dados!$A$2:Dados!$A$1001,Dados!$E$2:Dados!$E$1001)</f>
        <v>#N/A</v>
      </c>
      <c r="O101" s="13" t="e">
        <f>LOOKUP($G101,Dados!$A$2:Dados!$A$1001,Dados!$E$2:Dados!$E$1001)</f>
        <v>#N/A</v>
      </c>
      <c r="P101" s="10" t="e">
        <f>LOOKUP($H101,Dados!$A$2:Dados!$A$1001,Dados!$E$2:Dados!$E$1001)</f>
        <v>#N/A</v>
      </c>
      <c r="Q101" t="e">
        <f t="shared" si="5"/>
        <v>#N/A</v>
      </c>
      <c r="R101" t="e">
        <f t="shared" si="6"/>
        <v>#N/A</v>
      </c>
      <c r="S101" t="e">
        <f t="shared" si="7"/>
        <v>#N/A</v>
      </c>
      <c r="T101" t="e">
        <f t="shared" si="8"/>
        <v>#N/A</v>
      </c>
    </row>
    <row r="102" spans="9:20" ht="12.75">
      <c r="I102" s="9" t="e">
        <f>LOOKUP($A102,Dados!$A$2:Dados!$A$1001,Dados!$E$2:Dados!$E$1001)</f>
        <v>#N/A</v>
      </c>
      <c r="J102" s="13" t="e">
        <f>LOOKUP($B102,Dados!$A$2:Dados!$A$1001,Dados!$E$2:Dados!$E$1001)</f>
        <v>#N/A</v>
      </c>
      <c r="K102" s="13" t="e">
        <f>LOOKUP($C102,Dados!$A$2:Dados!$A$1001,Dados!$E$2:Dados!$E$1001)</f>
        <v>#N/A</v>
      </c>
      <c r="L102" s="13" t="e">
        <f>LOOKUP($D102,Dados!$A$2:Dados!$A$1001,Dados!$E$2:Dados!$E$1001)</f>
        <v>#N/A</v>
      </c>
      <c r="M102" s="13" t="e">
        <f>LOOKUP($E102,Dados!$A$2:Dados!$A$1001,Dados!$E$2:Dados!$E$1001)</f>
        <v>#N/A</v>
      </c>
      <c r="N102" s="13" t="e">
        <f>LOOKUP($F102,Dados!$A$2:Dados!$A$1001,Dados!$E$2:Dados!$E$1001)</f>
        <v>#N/A</v>
      </c>
      <c r="O102" s="13" t="e">
        <f>LOOKUP($G102,Dados!$A$2:Dados!$A$1001,Dados!$E$2:Dados!$E$1001)</f>
        <v>#N/A</v>
      </c>
      <c r="P102" s="10" t="e">
        <f>LOOKUP($H102,Dados!$A$2:Dados!$A$1001,Dados!$E$2:Dados!$E$1001)</f>
        <v>#N/A</v>
      </c>
      <c r="Q102" t="e">
        <f t="shared" si="5"/>
        <v>#N/A</v>
      </c>
      <c r="R102" t="e">
        <f t="shared" si="6"/>
        <v>#N/A</v>
      </c>
      <c r="S102" t="e">
        <f t="shared" si="7"/>
        <v>#N/A</v>
      </c>
      <c r="T102" t="e">
        <f t="shared" si="8"/>
        <v>#N/A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2"/>
  <sheetViews>
    <sheetView workbookViewId="0" topLeftCell="A1">
      <selection activeCell="J8" sqref="J8"/>
    </sheetView>
  </sheetViews>
  <sheetFormatPr defaultColWidth="9.140625" defaultRowHeight="12.75"/>
  <cols>
    <col min="65" max="65" width="10.7109375" style="0" customWidth="1"/>
    <col min="71" max="71" width="9.421875" style="0" customWidth="1"/>
  </cols>
  <sheetData>
    <row r="1" spans="1:63" ht="12.75">
      <c r="A1" t="s">
        <v>45</v>
      </c>
      <c r="BH1" t="s">
        <v>40</v>
      </c>
      <c r="BI1">
        <v>30</v>
      </c>
      <c r="BK1" t="s">
        <v>44</v>
      </c>
    </row>
    <row r="2" spans="1:65" ht="12.75">
      <c r="A2" s="5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6"/>
      <c r="AE2" s="7" t="s">
        <v>37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8"/>
      <c r="BI2" t="s">
        <v>38</v>
      </c>
      <c r="BJ2" t="s">
        <v>39</v>
      </c>
      <c r="BK2" t="s">
        <v>42</v>
      </c>
      <c r="BL2" t="s">
        <v>43</v>
      </c>
      <c r="BM2" t="s">
        <v>3</v>
      </c>
    </row>
    <row r="3" spans="31:66" ht="12.75">
      <c r="AE3" s="7" t="e">
        <f>LOOKUP($A3,Dados!$A$2:Dados!$A$1001,Dados!$E$2:Dados!$E$1001)</f>
        <v>#N/A</v>
      </c>
      <c r="AF3" s="12" t="e">
        <f>LOOKUP($B3,Dados!$A$2:Dados!$A$1001,Dados!$E$2:Dados!$E$1001)</f>
        <v>#N/A</v>
      </c>
      <c r="AG3" s="12" t="e">
        <f>LOOKUP($C3,Dados!$A$2:Dados!$A$1001,Dados!$E$2:Dados!$E$1001)</f>
        <v>#N/A</v>
      </c>
      <c r="AH3" s="12" t="e">
        <f>LOOKUP($D3,Dados!$A$2:Dados!$A$1001,Dados!$E$2:Dados!$E$1001)</f>
        <v>#N/A</v>
      </c>
      <c r="AI3" s="12" t="e">
        <f>LOOKUP($E3,Dados!$A$2:Dados!$A$1001,Dados!$E$2:Dados!$E$1001)</f>
        <v>#N/A</v>
      </c>
      <c r="AJ3" s="12" t="e">
        <f>LOOKUP($F3,Dados!$A$2:Dados!$A$1001,Dados!$E$2:Dados!$E$1001)</f>
        <v>#N/A</v>
      </c>
      <c r="AK3" s="12" t="e">
        <f>LOOKUP($G3,Dados!$A$2:Dados!$A$1001,Dados!$E$2:Dados!$E$1001)</f>
        <v>#N/A</v>
      </c>
      <c r="AL3" s="12" t="e">
        <f>LOOKUP($H3,Dados!$A$2:Dados!$A$1001,Dados!$E$2:Dados!$E$1001)</f>
        <v>#N/A</v>
      </c>
      <c r="AM3" s="12" t="e">
        <f>LOOKUP($I3,Dados!$A$2:Dados!$A$1001,Dados!$E$2:Dados!$E$1001)</f>
        <v>#N/A</v>
      </c>
      <c r="AN3" s="12" t="e">
        <f>LOOKUP($J3,Dados!$A$2:Dados!$A$1001,Dados!$E$2:Dados!$E$1001)</f>
        <v>#N/A</v>
      </c>
      <c r="AO3" s="12" t="e">
        <f>LOOKUP($K3,Dados!$A$2:Dados!$A$1001,Dados!$E$2:Dados!$E$1001)</f>
        <v>#N/A</v>
      </c>
      <c r="AP3" s="12" t="e">
        <f>LOOKUP($L3,Dados!$A$2:Dados!$A$1001,Dados!$E$2:Dados!$E$1001)</f>
        <v>#N/A</v>
      </c>
      <c r="AQ3" s="12" t="e">
        <f>LOOKUP($M3,Dados!$A$2:Dados!$A$1001,Dados!$E$2:Dados!$E$1001)</f>
        <v>#N/A</v>
      </c>
      <c r="AR3" s="12" t="e">
        <f>LOOKUP($N3,Dados!$A$2:Dados!$A$1001,Dados!$E$2:Dados!$E$1001)</f>
        <v>#N/A</v>
      </c>
      <c r="AS3" s="12" t="e">
        <f>LOOKUP($O3,Dados!$A$2:Dados!$A$1001,Dados!$E$2:Dados!$E$1001)</f>
        <v>#N/A</v>
      </c>
      <c r="AT3" s="12" t="e">
        <f>LOOKUP($P3,Dados!$A$2:Dados!$A$1001,Dados!$E$2:Dados!$E$1001)</f>
        <v>#N/A</v>
      </c>
      <c r="AU3" s="12" t="e">
        <f>LOOKUP($Q3,Dados!$A$2:Dados!$A$1001,Dados!$E$2:Dados!$E$1001)</f>
        <v>#N/A</v>
      </c>
      <c r="AV3" s="12" t="e">
        <f>LOOKUP($R3,Dados!$A$2:Dados!$A$1001,Dados!$E$2:Dados!$E$1001)</f>
        <v>#N/A</v>
      </c>
      <c r="AW3" s="12" t="e">
        <f>LOOKUP($S3,Dados!$A$2:Dados!$A$1001,Dados!$E$2:Dados!$E$1001)</f>
        <v>#N/A</v>
      </c>
      <c r="AX3" s="12" t="e">
        <f>LOOKUP($T3,Dados!$A$2:Dados!$A$1001,Dados!$E$2:Dados!$E$1001)</f>
        <v>#N/A</v>
      </c>
      <c r="AY3" s="12" t="e">
        <f>LOOKUP($U3,Dados!$A$2:Dados!$A$1001,Dados!$E$2:Dados!$E$1001)</f>
        <v>#N/A</v>
      </c>
      <c r="AZ3" s="12" t="e">
        <f>LOOKUP($V3,Dados!$A$2:Dados!$A$1001,Dados!$E$2:Dados!$E$1001)</f>
        <v>#N/A</v>
      </c>
      <c r="BA3" s="12" t="e">
        <f>LOOKUP($W3,Dados!$A$2:Dados!$A$1001,Dados!$E$2:Dados!$E$1001)</f>
        <v>#N/A</v>
      </c>
      <c r="BB3" s="12" t="e">
        <f>LOOKUP($X3,Dados!$A$2:Dados!$A$1001,Dados!$E$2:Dados!$E$1001)</f>
        <v>#N/A</v>
      </c>
      <c r="BC3" s="12" t="e">
        <f>LOOKUP($Y3,Dados!$A$2:Dados!$A$1001,Dados!$E$2:Dados!$E$1001)</f>
        <v>#N/A</v>
      </c>
      <c r="BD3" s="12" t="e">
        <f>LOOKUP($Z3,Dados!$A$2:Dados!$A$1001,Dados!$E$2:Dados!$E$1001)</f>
        <v>#N/A</v>
      </c>
      <c r="BE3" s="12" t="e">
        <f>LOOKUP($AA3,Dados!$A$2:Dados!$A$1001,Dados!$E$2:Dados!$E$1001)</f>
        <v>#N/A</v>
      </c>
      <c r="BF3" s="12" t="e">
        <f>LOOKUP($AB3,Dados!$A$2:Dados!$A$1001,Dados!$E$2:Dados!$E$1001)</f>
        <v>#N/A</v>
      </c>
      <c r="BG3" s="12" t="e">
        <f>LOOKUP($AC3,Dados!$A$2:Dados!$A$1001,Dados!$E$2:Dados!$E$1001)</f>
        <v>#N/A</v>
      </c>
      <c r="BH3" s="8" t="e">
        <f>LOOKUP($AD3,Dados!$A$2:Dados!$A$1001,Dados!$E$2:Dados!$E$1001)</f>
        <v>#N/A</v>
      </c>
      <c r="BI3" t="e">
        <f>AVERAGE(AE3:BH3)</f>
        <v>#N/A</v>
      </c>
      <c r="BJ3" t="e">
        <f>STDEV(AE3:BH3)</f>
        <v>#N/A</v>
      </c>
      <c r="BK3" t="e">
        <f>BI3-((TINV(0.05,$BI$1-1)*BJ3)/SQRT($BI$1))</f>
        <v>#N/A</v>
      </c>
      <c r="BL3" t="e">
        <f>BI3+(TINV(0.05,$BI$1-1)*BJ3)/SQRT($BI$1)</f>
        <v>#N/A</v>
      </c>
      <c r="BM3" t="s">
        <v>25</v>
      </c>
      <c r="BN3" s="1" t="e">
        <f>MAX(BI3:BI102)</f>
        <v>#N/A</v>
      </c>
    </row>
    <row r="4" spans="31:66" ht="12.75">
      <c r="AE4" s="9" t="e">
        <f>LOOKUP($A4,Dados!$A$2:Dados!$A$1001,Dados!$E$2:Dados!$E$1001)</f>
        <v>#N/A</v>
      </c>
      <c r="AF4" s="13" t="e">
        <f>LOOKUP($B4,Dados!$A$2:Dados!$A$1001,Dados!$E$2:Dados!$E$1001)</f>
        <v>#N/A</v>
      </c>
      <c r="AG4" s="13" t="e">
        <f>LOOKUP($C4,Dados!$A$2:Dados!$A$1001,Dados!$E$2:Dados!$E$1001)</f>
        <v>#N/A</v>
      </c>
      <c r="AH4" s="13" t="e">
        <f>LOOKUP($D4,Dados!$A$2:Dados!$A$1001,Dados!$E$2:Dados!$E$1001)</f>
        <v>#N/A</v>
      </c>
      <c r="AI4" s="13" t="e">
        <f>LOOKUP($E4,Dados!$A$2:Dados!$A$1001,Dados!$E$2:Dados!$E$1001)</f>
        <v>#N/A</v>
      </c>
      <c r="AJ4" s="13" t="e">
        <f>LOOKUP($F4,Dados!$A$2:Dados!$A$1001,Dados!$E$2:Dados!$E$1001)</f>
        <v>#N/A</v>
      </c>
      <c r="AK4" s="13" t="e">
        <f>LOOKUP($G4,Dados!$A$2:Dados!$A$1001,Dados!$E$2:Dados!$E$1001)</f>
        <v>#N/A</v>
      </c>
      <c r="AL4" s="13" t="e">
        <f>LOOKUP($H4,Dados!$A$2:Dados!$A$1001,Dados!$E$2:Dados!$E$1001)</f>
        <v>#N/A</v>
      </c>
      <c r="AM4" s="13" t="e">
        <f>LOOKUP($I4,Dados!$A$2:Dados!$A$1001,Dados!$E$2:Dados!$E$1001)</f>
        <v>#N/A</v>
      </c>
      <c r="AN4" s="13" t="e">
        <f>LOOKUP($J4,Dados!$A$2:Dados!$A$1001,Dados!$E$2:Dados!$E$1001)</f>
        <v>#N/A</v>
      </c>
      <c r="AO4" s="13" t="e">
        <f>LOOKUP($K4,Dados!$A$2:Dados!$A$1001,Dados!$E$2:Dados!$E$1001)</f>
        <v>#N/A</v>
      </c>
      <c r="AP4" s="13" t="e">
        <f>LOOKUP($L4,Dados!$A$2:Dados!$A$1001,Dados!$E$2:Dados!$E$1001)</f>
        <v>#N/A</v>
      </c>
      <c r="AQ4" s="13" t="e">
        <f>LOOKUP($M4,Dados!$A$2:Dados!$A$1001,Dados!$E$2:Dados!$E$1001)</f>
        <v>#N/A</v>
      </c>
      <c r="AR4" s="13" t="e">
        <f>LOOKUP($N4,Dados!$A$2:Dados!$A$1001,Dados!$E$2:Dados!$E$1001)</f>
        <v>#N/A</v>
      </c>
      <c r="AS4" s="13" t="e">
        <f>LOOKUP($O4,Dados!$A$2:Dados!$A$1001,Dados!$E$2:Dados!$E$1001)</f>
        <v>#N/A</v>
      </c>
      <c r="AT4" s="13" t="e">
        <f>LOOKUP($P4,Dados!$A$2:Dados!$A$1001,Dados!$E$2:Dados!$E$1001)</f>
        <v>#N/A</v>
      </c>
      <c r="AU4" s="13" t="e">
        <f>LOOKUP($Q4,Dados!$A$2:Dados!$A$1001,Dados!$E$2:Dados!$E$1001)</f>
        <v>#N/A</v>
      </c>
      <c r="AV4" s="13" t="e">
        <f>LOOKUP($R4,Dados!$A$2:Dados!$A$1001,Dados!$E$2:Dados!$E$1001)</f>
        <v>#N/A</v>
      </c>
      <c r="AW4" s="13" t="e">
        <f>LOOKUP($S4,Dados!$A$2:Dados!$A$1001,Dados!$E$2:Dados!$E$1001)</f>
        <v>#N/A</v>
      </c>
      <c r="AX4" s="13" t="e">
        <f>LOOKUP($T4,Dados!$A$2:Dados!$A$1001,Dados!$E$2:Dados!$E$1001)</f>
        <v>#N/A</v>
      </c>
      <c r="AY4" s="13" t="e">
        <f>LOOKUP($U4,Dados!$A$2:Dados!$A$1001,Dados!$E$2:Dados!$E$1001)</f>
        <v>#N/A</v>
      </c>
      <c r="AZ4" s="13" t="e">
        <f>LOOKUP($V4,Dados!$A$2:Dados!$A$1001,Dados!$E$2:Dados!$E$1001)</f>
        <v>#N/A</v>
      </c>
      <c r="BA4" s="13" t="e">
        <f>LOOKUP($W4,Dados!$A$2:Dados!$A$1001,Dados!$E$2:Dados!$E$1001)</f>
        <v>#N/A</v>
      </c>
      <c r="BB4" s="13" t="e">
        <f>LOOKUP($X4,Dados!$A$2:Dados!$A$1001,Dados!$E$2:Dados!$E$1001)</f>
        <v>#N/A</v>
      </c>
      <c r="BC4" s="13" t="e">
        <f>LOOKUP($Y4,Dados!$A$2:Dados!$A$1001,Dados!$E$2:Dados!$E$1001)</f>
        <v>#N/A</v>
      </c>
      <c r="BD4" s="13" t="e">
        <f>LOOKUP($Z4,Dados!$A$2:Dados!$A$1001,Dados!$E$2:Dados!$E$1001)</f>
        <v>#N/A</v>
      </c>
      <c r="BE4" s="13" t="e">
        <f>LOOKUP($AA4,Dados!$A$2:Dados!$A$1001,Dados!$E$2:Dados!$E$1001)</f>
        <v>#N/A</v>
      </c>
      <c r="BF4" s="13" t="e">
        <f>LOOKUP($AB4,Dados!$A$2:Dados!$A$1001,Dados!$E$2:Dados!$E$1001)</f>
        <v>#N/A</v>
      </c>
      <c r="BG4" s="13" t="e">
        <f>LOOKUP($AC4,Dados!$A$2:Dados!$A$1001,Dados!$E$2:Dados!$E$1001)</f>
        <v>#N/A</v>
      </c>
      <c r="BH4" s="10" t="e">
        <f>LOOKUP($AD4,Dados!$A$2:Dados!$A$1001,Dados!$E$2:Dados!$E$1001)</f>
        <v>#N/A</v>
      </c>
      <c r="BI4" t="e">
        <f aca="true" t="shared" si="0" ref="BI4:BI67">AVERAGE(AE4:BH4)</f>
        <v>#N/A</v>
      </c>
      <c r="BJ4" t="e">
        <f aca="true" t="shared" si="1" ref="BJ4:BJ67">STDEV(AE4:BH4)</f>
        <v>#N/A</v>
      </c>
      <c r="BK4" t="e">
        <f aca="true" t="shared" si="2" ref="BK4:BK67">BI4-((TINV(0.05,$BI$1-1)*BJ4)/SQRT($BI$1))</f>
        <v>#N/A</v>
      </c>
      <c r="BL4" t="e">
        <f aca="true" t="shared" si="3" ref="BL4:BL67">BI4+(TINV(0.05,$BI$1-1)*BJ4)/SQRT($BI$1)</f>
        <v>#N/A</v>
      </c>
      <c r="BM4" t="s">
        <v>26</v>
      </c>
      <c r="BN4" s="1" t="e">
        <f>MIN(BI3:BI102)</f>
        <v>#N/A</v>
      </c>
    </row>
    <row r="5" spans="31:66" ht="12.75">
      <c r="AE5" s="9" t="e">
        <f>LOOKUP($A5,Dados!$A$2:Dados!$A$1001,Dados!$E$2:Dados!$E$1001)</f>
        <v>#N/A</v>
      </c>
      <c r="AF5" s="13" t="e">
        <f>LOOKUP($B5,Dados!$A$2:Dados!$A$1001,Dados!$E$2:Dados!$E$1001)</f>
        <v>#N/A</v>
      </c>
      <c r="AG5" s="13" t="e">
        <f>LOOKUP($C5,Dados!$A$2:Dados!$A$1001,Dados!$E$2:Dados!$E$1001)</f>
        <v>#N/A</v>
      </c>
      <c r="AH5" s="13" t="e">
        <f>LOOKUP($D5,Dados!$A$2:Dados!$A$1001,Dados!$E$2:Dados!$E$1001)</f>
        <v>#N/A</v>
      </c>
      <c r="AI5" s="13" t="e">
        <f>LOOKUP($E5,Dados!$A$2:Dados!$A$1001,Dados!$E$2:Dados!$E$1001)</f>
        <v>#N/A</v>
      </c>
      <c r="AJ5" s="13" t="e">
        <f>LOOKUP($F5,Dados!$A$2:Dados!$A$1001,Dados!$E$2:Dados!$E$1001)</f>
        <v>#N/A</v>
      </c>
      <c r="AK5" s="13" t="e">
        <f>LOOKUP($G5,Dados!$A$2:Dados!$A$1001,Dados!$E$2:Dados!$E$1001)</f>
        <v>#N/A</v>
      </c>
      <c r="AL5" s="13" t="e">
        <f>LOOKUP($H5,Dados!$A$2:Dados!$A$1001,Dados!$E$2:Dados!$E$1001)</f>
        <v>#N/A</v>
      </c>
      <c r="AM5" s="13" t="e">
        <f>LOOKUP($I5,Dados!$A$2:Dados!$A$1001,Dados!$E$2:Dados!$E$1001)</f>
        <v>#N/A</v>
      </c>
      <c r="AN5" s="13" t="e">
        <f>LOOKUP($J5,Dados!$A$2:Dados!$A$1001,Dados!$E$2:Dados!$E$1001)</f>
        <v>#N/A</v>
      </c>
      <c r="AO5" s="13" t="e">
        <f>LOOKUP($K5,Dados!$A$2:Dados!$A$1001,Dados!$E$2:Dados!$E$1001)</f>
        <v>#N/A</v>
      </c>
      <c r="AP5" s="13" t="e">
        <f>LOOKUP($L5,Dados!$A$2:Dados!$A$1001,Dados!$E$2:Dados!$E$1001)</f>
        <v>#N/A</v>
      </c>
      <c r="AQ5" s="13" t="e">
        <f>LOOKUP($M5,Dados!$A$2:Dados!$A$1001,Dados!$E$2:Dados!$E$1001)</f>
        <v>#N/A</v>
      </c>
      <c r="AR5" s="13" t="e">
        <f>LOOKUP($N5,Dados!$A$2:Dados!$A$1001,Dados!$E$2:Dados!$E$1001)</f>
        <v>#N/A</v>
      </c>
      <c r="AS5" s="13" t="e">
        <f>LOOKUP($O5,Dados!$A$2:Dados!$A$1001,Dados!$E$2:Dados!$E$1001)</f>
        <v>#N/A</v>
      </c>
      <c r="AT5" s="13" t="e">
        <f>LOOKUP($P5,Dados!$A$2:Dados!$A$1001,Dados!$E$2:Dados!$E$1001)</f>
        <v>#N/A</v>
      </c>
      <c r="AU5" s="13" t="e">
        <f>LOOKUP($Q5,Dados!$A$2:Dados!$A$1001,Dados!$E$2:Dados!$E$1001)</f>
        <v>#N/A</v>
      </c>
      <c r="AV5" s="13" t="e">
        <f>LOOKUP($R5,Dados!$A$2:Dados!$A$1001,Dados!$E$2:Dados!$E$1001)</f>
        <v>#N/A</v>
      </c>
      <c r="AW5" s="13" t="e">
        <f>LOOKUP($S5,Dados!$A$2:Dados!$A$1001,Dados!$E$2:Dados!$E$1001)</f>
        <v>#N/A</v>
      </c>
      <c r="AX5" s="13" t="e">
        <f>LOOKUP($T5,Dados!$A$2:Dados!$A$1001,Dados!$E$2:Dados!$E$1001)</f>
        <v>#N/A</v>
      </c>
      <c r="AY5" s="13" t="e">
        <f>LOOKUP($U5,Dados!$A$2:Dados!$A$1001,Dados!$E$2:Dados!$E$1001)</f>
        <v>#N/A</v>
      </c>
      <c r="AZ5" s="13" t="e">
        <f>LOOKUP($V5,Dados!$A$2:Dados!$A$1001,Dados!$E$2:Dados!$E$1001)</f>
        <v>#N/A</v>
      </c>
      <c r="BA5" s="13" t="e">
        <f>LOOKUP($W5,Dados!$A$2:Dados!$A$1001,Dados!$E$2:Dados!$E$1001)</f>
        <v>#N/A</v>
      </c>
      <c r="BB5" s="13" t="e">
        <f>LOOKUP($X5,Dados!$A$2:Dados!$A$1001,Dados!$E$2:Dados!$E$1001)</f>
        <v>#N/A</v>
      </c>
      <c r="BC5" s="13" t="e">
        <f>LOOKUP($Y5,Dados!$A$2:Dados!$A$1001,Dados!$E$2:Dados!$E$1001)</f>
        <v>#N/A</v>
      </c>
      <c r="BD5" s="13" t="e">
        <f>LOOKUP($Z5,Dados!$A$2:Dados!$A$1001,Dados!$E$2:Dados!$E$1001)</f>
        <v>#N/A</v>
      </c>
      <c r="BE5" s="13" t="e">
        <f>LOOKUP($AA5,Dados!$A$2:Dados!$A$1001,Dados!$E$2:Dados!$E$1001)</f>
        <v>#N/A</v>
      </c>
      <c r="BF5" s="13" t="e">
        <f>LOOKUP($AB5,Dados!$A$2:Dados!$A$1001,Dados!$E$2:Dados!$E$1001)</f>
        <v>#N/A</v>
      </c>
      <c r="BG5" s="13" t="e">
        <f>LOOKUP($AC5,Dados!$A$2:Dados!$A$1001,Dados!$E$2:Dados!$E$1001)</f>
        <v>#N/A</v>
      </c>
      <c r="BH5" s="10" t="e">
        <f>LOOKUP($AD5,Dados!$A$2:Dados!$A$1001,Dados!$E$2:Dados!$E$1001)</f>
        <v>#N/A</v>
      </c>
      <c r="BI5" t="e">
        <f t="shared" si="0"/>
        <v>#N/A</v>
      </c>
      <c r="BJ5" t="e">
        <f t="shared" si="1"/>
        <v>#N/A</v>
      </c>
      <c r="BK5" t="e">
        <f t="shared" si="2"/>
        <v>#N/A</v>
      </c>
      <c r="BL5" t="e">
        <f t="shared" si="3"/>
        <v>#N/A</v>
      </c>
      <c r="BM5" t="s">
        <v>27</v>
      </c>
      <c r="BN5" s="1" t="e">
        <f>BN3-BN4</f>
        <v>#N/A</v>
      </c>
    </row>
    <row r="6" spans="31:66" ht="12.75">
      <c r="AE6" s="9" t="e">
        <f>LOOKUP($A6,Dados!$A$2:Dados!$A$1001,Dados!$E$2:Dados!$E$1001)</f>
        <v>#N/A</v>
      </c>
      <c r="AF6" s="13" t="e">
        <f>LOOKUP($B6,Dados!$A$2:Dados!$A$1001,Dados!$E$2:Dados!$E$1001)</f>
        <v>#N/A</v>
      </c>
      <c r="AG6" s="13" t="e">
        <f>LOOKUP($C6,Dados!$A$2:Dados!$A$1001,Dados!$E$2:Dados!$E$1001)</f>
        <v>#N/A</v>
      </c>
      <c r="AH6" s="13" t="e">
        <f>LOOKUP($D6,Dados!$A$2:Dados!$A$1001,Dados!$E$2:Dados!$E$1001)</f>
        <v>#N/A</v>
      </c>
      <c r="AI6" s="13" t="e">
        <f>LOOKUP($E6,Dados!$A$2:Dados!$A$1001,Dados!$E$2:Dados!$E$1001)</f>
        <v>#N/A</v>
      </c>
      <c r="AJ6" s="13" t="e">
        <f>LOOKUP($F6,Dados!$A$2:Dados!$A$1001,Dados!$E$2:Dados!$E$1001)</f>
        <v>#N/A</v>
      </c>
      <c r="AK6" s="13" t="e">
        <f>LOOKUP($G6,Dados!$A$2:Dados!$A$1001,Dados!$E$2:Dados!$E$1001)</f>
        <v>#N/A</v>
      </c>
      <c r="AL6" s="13" t="e">
        <f>LOOKUP($H6,Dados!$A$2:Dados!$A$1001,Dados!$E$2:Dados!$E$1001)</f>
        <v>#N/A</v>
      </c>
      <c r="AM6" s="13" t="e">
        <f>LOOKUP($I6,Dados!$A$2:Dados!$A$1001,Dados!$E$2:Dados!$E$1001)</f>
        <v>#N/A</v>
      </c>
      <c r="AN6" s="13" t="e">
        <f>LOOKUP($J6,Dados!$A$2:Dados!$A$1001,Dados!$E$2:Dados!$E$1001)</f>
        <v>#N/A</v>
      </c>
      <c r="AO6" s="13" t="e">
        <f>LOOKUP($K6,Dados!$A$2:Dados!$A$1001,Dados!$E$2:Dados!$E$1001)</f>
        <v>#N/A</v>
      </c>
      <c r="AP6" s="13" t="e">
        <f>LOOKUP($L6,Dados!$A$2:Dados!$A$1001,Dados!$E$2:Dados!$E$1001)</f>
        <v>#N/A</v>
      </c>
      <c r="AQ6" s="13" t="e">
        <f>LOOKUP($M6,Dados!$A$2:Dados!$A$1001,Dados!$E$2:Dados!$E$1001)</f>
        <v>#N/A</v>
      </c>
      <c r="AR6" s="13" t="e">
        <f>LOOKUP($N6,Dados!$A$2:Dados!$A$1001,Dados!$E$2:Dados!$E$1001)</f>
        <v>#N/A</v>
      </c>
      <c r="AS6" s="13" t="e">
        <f>LOOKUP($O6,Dados!$A$2:Dados!$A$1001,Dados!$E$2:Dados!$E$1001)</f>
        <v>#N/A</v>
      </c>
      <c r="AT6" s="13" t="e">
        <f>LOOKUP($P6,Dados!$A$2:Dados!$A$1001,Dados!$E$2:Dados!$E$1001)</f>
        <v>#N/A</v>
      </c>
      <c r="AU6" s="13" t="e">
        <f>LOOKUP($Q6,Dados!$A$2:Dados!$A$1001,Dados!$E$2:Dados!$E$1001)</f>
        <v>#N/A</v>
      </c>
      <c r="AV6" s="13" t="e">
        <f>LOOKUP($R6,Dados!$A$2:Dados!$A$1001,Dados!$E$2:Dados!$E$1001)</f>
        <v>#N/A</v>
      </c>
      <c r="AW6" s="13" t="e">
        <f>LOOKUP($S6,Dados!$A$2:Dados!$A$1001,Dados!$E$2:Dados!$E$1001)</f>
        <v>#N/A</v>
      </c>
      <c r="AX6" s="13" t="e">
        <f>LOOKUP($T6,Dados!$A$2:Dados!$A$1001,Dados!$E$2:Dados!$E$1001)</f>
        <v>#N/A</v>
      </c>
      <c r="AY6" s="13" t="e">
        <f>LOOKUP($U6,Dados!$A$2:Dados!$A$1001,Dados!$E$2:Dados!$E$1001)</f>
        <v>#N/A</v>
      </c>
      <c r="AZ6" s="13" t="e">
        <f>LOOKUP($V6,Dados!$A$2:Dados!$A$1001,Dados!$E$2:Dados!$E$1001)</f>
        <v>#N/A</v>
      </c>
      <c r="BA6" s="13" t="e">
        <f>LOOKUP($W6,Dados!$A$2:Dados!$A$1001,Dados!$E$2:Dados!$E$1001)</f>
        <v>#N/A</v>
      </c>
      <c r="BB6" s="13" t="e">
        <f>LOOKUP($X6,Dados!$A$2:Dados!$A$1001,Dados!$E$2:Dados!$E$1001)</f>
        <v>#N/A</v>
      </c>
      <c r="BC6" s="13" t="e">
        <f>LOOKUP($Y6,Dados!$A$2:Dados!$A$1001,Dados!$E$2:Dados!$E$1001)</f>
        <v>#N/A</v>
      </c>
      <c r="BD6" s="13" t="e">
        <f>LOOKUP($Z6,Dados!$A$2:Dados!$A$1001,Dados!$E$2:Dados!$E$1001)</f>
        <v>#N/A</v>
      </c>
      <c r="BE6" s="13" t="e">
        <f>LOOKUP($AA6,Dados!$A$2:Dados!$A$1001,Dados!$E$2:Dados!$E$1001)</f>
        <v>#N/A</v>
      </c>
      <c r="BF6" s="13" t="e">
        <f>LOOKUP($AB6,Dados!$A$2:Dados!$A$1001,Dados!$E$2:Dados!$E$1001)</f>
        <v>#N/A</v>
      </c>
      <c r="BG6" s="13" t="e">
        <f>LOOKUP($AC6,Dados!$A$2:Dados!$A$1001,Dados!$E$2:Dados!$E$1001)</f>
        <v>#N/A</v>
      </c>
      <c r="BH6" s="10" t="e">
        <f>LOOKUP($AD6,Dados!$A$2:Dados!$A$1001,Dados!$E$2:Dados!$E$1001)</f>
        <v>#N/A</v>
      </c>
      <c r="BI6" t="e">
        <f t="shared" si="0"/>
        <v>#N/A</v>
      </c>
      <c r="BJ6" t="e">
        <f t="shared" si="1"/>
        <v>#N/A</v>
      </c>
      <c r="BK6" t="e">
        <f t="shared" si="2"/>
        <v>#N/A</v>
      </c>
      <c r="BL6" t="e">
        <f t="shared" si="3"/>
        <v>#N/A</v>
      </c>
      <c r="BM6" t="s">
        <v>28</v>
      </c>
      <c r="BN6">
        <v>15</v>
      </c>
    </row>
    <row r="7" spans="31:66" ht="12.75">
      <c r="AE7" s="9" t="e">
        <f>LOOKUP($A7,Dados!$A$2:Dados!$A$1001,Dados!$E$2:Dados!$E$1001)</f>
        <v>#N/A</v>
      </c>
      <c r="AF7" s="13" t="e">
        <f>LOOKUP($B7,Dados!$A$2:Dados!$A$1001,Dados!$E$2:Dados!$E$1001)</f>
        <v>#N/A</v>
      </c>
      <c r="AG7" s="13" t="e">
        <f>LOOKUP($C7,Dados!$A$2:Dados!$A$1001,Dados!$E$2:Dados!$E$1001)</f>
        <v>#N/A</v>
      </c>
      <c r="AH7" s="13" t="e">
        <f>LOOKUP($D7,Dados!$A$2:Dados!$A$1001,Dados!$E$2:Dados!$E$1001)</f>
        <v>#N/A</v>
      </c>
      <c r="AI7" s="13" t="e">
        <f>LOOKUP($E7,Dados!$A$2:Dados!$A$1001,Dados!$E$2:Dados!$E$1001)</f>
        <v>#N/A</v>
      </c>
      <c r="AJ7" s="13" t="e">
        <f>LOOKUP($F7,Dados!$A$2:Dados!$A$1001,Dados!$E$2:Dados!$E$1001)</f>
        <v>#N/A</v>
      </c>
      <c r="AK7" s="13" t="e">
        <f>LOOKUP($G7,Dados!$A$2:Dados!$A$1001,Dados!$E$2:Dados!$E$1001)</f>
        <v>#N/A</v>
      </c>
      <c r="AL7" s="13" t="e">
        <f>LOOKUP($H7,Dados!$A$2:Dados!$A$1001,Dados!$E$2:Dados!$E$1001)</f>
        <v>#N/A</v>
      </c>
      <c r="AM7" s="13" t="e">
        <f>LOOKUP($I7,Dados!$A$2:Dados!$A$1001,Dados!$E$2:Dados!$E$1001)</f>
        <v>#N/A</v>
      </c>
      <c r="AN7" s="13" t="e">
        <f>LOOKUP($J7,Dados!$A$2:Dados!$A$1001,Dados!$E$2:Dados!$E$1001)</f>
        <v>#N/A</v>
      </c>
      <c r="AO7" s="13" t="e">
        <f>LOOKUP($K7,Dados!$A$2:Dados!$A$1001,Dados!$E$2:Dados!$E$1001)</f>
        <v>#N/A</v>
      </c>
      <c r="AP7" s="13" t="e">
        <f>LOOKUP($L7,Dados!$A$2:Dados!$A$1001,Dados!$E$2:Dados!$E$1001)</f>
        <v>#N/A</v>
      </c>
      <c r="AQ7" s="13" t="e">
        <f>LOOKUP($M7,Dados!$A$2:Dados!$A$1001,Dados!$E$2:Dados!$E$1001)</f>
        <v>#N/A</v>
      </c>
      <c r="AR7" s="13" t="e">
        <f>LOOKUP($N7,Dados!$A$2:Dados!$A$1001,Dados!$E$2:Dados!$E$1001)</f>
        <v>#N/A</v>
      </c>
      <c r="AS7" s="13" t="e">
        <f>LOOKUP($O7,Dados!$A$2:Dados!$A$1001,Dados!$E$2:Dados!$E$1001)</f>
        <v>#N/A</v>
      </c>
      <c r="AT7" s="13" t="e">
        <f>LOOKUP($P7,Dados!$A$2:Dados!$A$1001,Dados!$E$2:Dados!$E$1001)</f>
        <v>#N/A</v>
      </c>
      <c r="AU7" s="13" t="e">
        <f>LOOKUP($Q7,Dados!$A$2:Dados!$A$1001,Dados!$E$2:Dados!$E$1001)</f>
        <v>#N/A</v>
      </c>
      <c r="AV7" s="13" t="e">
        <f>LOOKUP($R7,Dados!$A$2:Dados!$A$1001,Dados!$E$2:Dados!$E$1001)</f>
        <v>#N/A</v>
      </c>
      <c r="AW7" s="13" t="e">
        <f>LOOKUP($S7,Dados!$A$2:Dados!$A$1001,Dados!$E$2:Dados!$E$1001)</f>
        <v>#N/A</v>
      </c>
      <c r="AX7" s="13" t="e">
        <f>LOOKUP($T7,Dados!$A$2:Dados!$A$1001,Dados!$E$2:Dados!$E$1001)</f>
        <v>#N/A</v>
      </c>
      <c r="AY7" s="13" t="e">
        <f>LOOKUP($U7,Dados!$A$2:Dados!$A$1001,Dados!$E$2:Dados!$E$1001)</f>
        <v>#N/A</v>
      </c>
      <c r="AZ7" s="13" t="e">
        <f>LOOKUP($V7,Dados!$A$2:Dados!$A$1001,Dados!$E$2:Dados!$E$1001)</f>
        <v>#N/A</v>
      </c>
      <c r="BA7" s="13" t="e">
        <f>LOOKUP($W7,Dados!$A$2:Dados!$A$1001,Dados!$E$2:Dados!$E$1001)</f>
        <v>#N/A</v>
      </c>
      <c r="BB7" s="13" t="e">
        <f>LOOKUP($X7,Dados!$A$2:Dados!$A$1001,Dados!$E$2:Dados!$E$1001)</f>
        <v>#N/A</v>
      </c>
      <c r="BC7" s="13" t="e">
        <f>LOOKUP($Y7,Dados!$A$2:Dados!$A$1001,Dados!$E$2:Dados!$E$1001)</f>
        <v>#N/A</v>
      </c>
      <c r="BD7" s="13" t="e">
        <f>LOOKUP($Z7,Dados!$A$2:Dados!$A$1001,Dados!$E$2:Dados!$E$1001)</f>
        <v>#N/A</v>
      </c>
      <c r="BE7" s="13" t="e">
        <f>LOOKUP($AA7,Dados!$A$2:Dados!$A$1001,Dados!$E$2:Dados!$E$1001)</f>
        <v>#N/A</v>
      </c>
      <c r="BF7" s="13" t="e">
        <f>LOOKUP($AB7,Dados!$A$2:Dados!$A$1001,Dados!$E$2:Dados!$E$1001)</f>
        <v>#N/A</v>
      </c>
      <c r="BG7" s="13" t="e">
        <f>LOOKUP($AC7,Dados!$A$2:Dados!$A$1001,Dados!$E$2:Dados!$E$1001)</f>
        <v>#N/A</v>
      </c>
      <c r="BH7" s="10" t="e">
        <f>LOOKUP($AD7,Dados!$A$2:Dados!$A$1001,Dados!$E$2:Dados!$E$1001)</f>
        <v>#N/A</v>
      </c>
      <c r="BI7" t="e">
        <f t="shared" si="0"/>
        <v>#N/A</v>
      </c>
      <c r="BJ7" t="e">
        <f t="shared" si="1"/>
        <v>#N/A</v>
      </c>
      <c r="BK7" t="e">
        <f t="shared" si="2"/>
        <v>#N/A</v>
      </c>
      <c r="BL7" t="e">
        <f t="shared" si="3"/>
        <v>#N/A</v>
      </c>
      <c r="BM7" t="s">
        <v>29</v>
      </c>
      <c r="BN7" t="e">
        <f>BN5/BN6</f>
        <v>#N/A</v>
      </c>
    </row>
    <row r="8" spans="31:66" ht="12.75">
      <c r="AE8" s="9" t="e">
        <f>LOOKUP($A8,Dados!$A$2:Dados!$A$1001,Dados!$E$2:Dados!$E$1001)</f>
        <v>#N/A</v>
      </c>
      <c r="AF8" s="13" t="e">
        <f>LOOKUP($B8,Dados!$A$2:Dados!$A$1001,Dados!$E$2:Dados!$E$1001)</f>
        <v>#N/A</v>
      </c>
      <c r="AG8" s="13" t="e">
        <f>LOOKUP($C8,Dados!$A$2:Dados!$A$1001,Dados!$E$2:Dados!$E$1001)</f>
        <v>#N/A</v>
      </c>
      <c r="AH8" s="13" t="e">
        <f>LOOKUP($D8,Dados!$A$2:Dados!$A$1001,Dados!$E$2:Dados!$E$1001)</f>
        <v>#N/A</v>
      </c>
      <c r="AI8" s="13" t="e">
        <f>LOOKUP($E8,Dados!$A$2:Dados!$A$1001,Dados!$E$2:Dados!$E$1001)</f>
        <v>#N/A</v>
      </c>
      <c r="AJ8" s="13" t="e">
        <f>LOOKUP($F8,Dados!$A$2:Dados!$A$1001,Dados!$E$2:Dados!$E$1001)</f>
        <v>#N/A</v>
      </c>
      <c r="AK8" s="13" t="e">
        <f>LOOKUP($G8,Dados!$A$2:Dados!$A$1001,Dados!$E$2:Dados!$E$1001)</f>
        <v>#N/A</v>
      </c>
      <c r="AL8" s="13" t="e">
        <f>LOOKUP($H8,Dados!$A$2:Dados!$A$1001,Dados!$E$2:Dados!$E$1001)</f>
        <v>#N/A</v>
      </c>
      <c r="AM8" s="13" t="e">
        <f>LOOKUP($I8,Dados!$A$2:Dados!$A$1001,Dados!$E$2:Dados!$E$1001)</f>
        <v>#N/A</v>
      </c>
      <c r="AN8" s="13" t="e">
        <f>LOOKUP($J8,Dados!$A$2:Dados!$A$1001,Dados!$E$2:Dados!$E$1001)</f>
        <v>#N/A</v>
      </c>
      <c r="AO8" s="13" t="e">
        <f>LOOKUP($K8,Dados!$A$2:Dados!$A$1001,Dados!$E$2:Dados!$E$1001)</f>
        <v>#N/A</v>
      </c>
      <c r="AP8" s="13" t="e">
        <f>LOOKUP($L8,Dados!$A$2:Dados!$A$1001,Dados!$E$2:Dados!$E$1001)</f>
        <v>#N/A</v>
      </c>
      <c r="AQ8" s="13" t="e">
        <f>LOOKUP($M8,Dados!$A$2:Dados!$A$1001,Dados!$E$2:Dados!$E$1001)</f>
        <v>#N/A</v>
      </c>
      <c r="AR8" s="13" t="e">
        <f>LOOKUP($N8,Dados!$A$2:Dados!$A$1001,Dados!$E$2:Dados!$E$1001)</f>
        <v>#N/A</v>
      </c>
      <c r="AS8" s="13" t="e">
        <f>LOOKUP($O8,Dados!$A$2:Dados!$A$1001,Dados!$E$2:Dados!$E$1001)</f>
        <v>#N/A</v>
      </c>
      <c r="AT8" s="13" t="e">
        <f>LOOKUP($P8,Dados!$A$2:Dados!$A$1001,Dados!$E$2:Dados!$E$1001)</f>
        <v>#N/A</v>
      </c>
      <c r="AU8" s="13" t="e">
        <f>LOOKUP($Q8,Dados!$A$2:Dados!$A$1001,Dados!$E$2:Dados!$E$1001)</f>
        <v>#N/A</v>
      </c>
      <c r="AV8" s="13" t="e">
        <f>LOOKUP($R8,Dados!$A$2:Dados!$A$1001,Dados!$E$2:Dados!$E$1001)</f>
        <v>#N/A</v>
      </c>
      <c r="AW8" s="13" t="e">
        <f>LOOKUP($S8,Dados!$A$2:Dados!$A$1001,Dados!$E$2:Dados!$E$1001)</f>
        <v>#N/A</v>
      </c>
      <c r="AX8" s="13" t="e">
        <f>LOOKUP($T8,Dados!$A$2:Dados!$A$1001,Dados!$E$2:Dados!$E$1001)</f>
        <v>#N/A</v>
      </c>
      <c r="AY8" s="13" t="e">
        <f>LOOKUP($U8,Dados!$A$2:Dados!$A$1001,Dados!$E$2:Dados!$E$1001)</f>
        <v>#N/A</v>
      </c>
      <c r="AZ8" s="13" t="e">
        <f>LOOKUP($V8,Dados!$A$2:Dados!$A$1001,Dados!$E$2:Dados!$E$1001)</f>
        <v>#N/A</v>
      </c>
      <c r="BA8" s="13" t="e">
        <f>LOOKUP($W8,Dados!$A$2:Dados!$A$1001,Dados!$E$2:Dados!$E$1001)</f>
        <v>#N/A</v>
      </c>
      <c r="BB8" s="13" t="e">
        <f>LOOKUP($X8,Dados!$A$2:Dados!$A$1001,Dados!$E$2:Dados!$E$1001)</f>
        <v>#N/A</v>
      </c>
      <c r="BC8" s="13" t="e">
        <f>LOOKUP($Y8,Dados!$A$2:Dados!$A$1001,Dados!$E$2:Dados!$E$1001)</f>
        <v>#N/A</v>
      </c>
      <c r="BD8" s="13" t="e">
        <f>LOOKUP($Z8,Dados!$A$2:Dados!$A$1001,Dados!$E$2:Dados!$E$1001)</f>
        <v>#N/A</v>
      </c>
      <c r="BE8" s="13" t="e">
        <f>LOOKUP($AA8,Dados!$A$2:Dados!$A$1001,Dados!$E$2:Dados!$E$1001)</f>
        <v>#N/A</v>
      </c>
      <c r="BF8" s="13" t="e">
        <f>LOOKUP($AB8,Dados!$A$2:Dados!$A$1001,Dados!$E$2:Dados!$E$1001)</f>
        <v>#N/A</v>
      </c>
      <c r="BG8" s="13" t="e">
        <f>LOOKUP($AC8,Dados!$A$2:Dados!$A$1001,Dados!$E$2:Dados!$E$1001)</f>
        <v>#N/A</v>
      </c>
      <c r="BH8" s="10" t="e">
        <f>LOOKUP($AD8,Dados!$A$2:Dados!$A$1001,Dados!$E$2:Dados!$E$1001)</f>
        <v>#N/A</v>
      </c>
      <c r="BI8" t="e">
        <f t="shared" si="0"/>
        <v>#N/A</v>
      </c>
      <c r="BJ8" t="e">
        <f t="shared" si="1"/>
        <v>#N/A</v>
      </c>
      <c r="BK8" t="e">
        <f t="shared" si="2"/>
        <v>#N/A</v>
      </c>
      <c r="BL8" t="e">
        <f t="shared" si="3"/>
        <v>#N/A</v>
      </c>
      <c r="BM8" t="s">
        <v>29</v>
      </c>
      <c r="BN8" t="e">
        <f>ROUND(BN7,2)</f>
        <v>#N/A</v>
      </c>
    </row>
    <row r="9" spans="31:66" ht="12.75">
      <c r="AE9" s="9" t="e">
        <f>LOOKUP($A9,Dados!$A$2:Dados!$A$1001,Dados!$E$2:Dados!$E$1001)</f>
        <v>#N/A</v>
      </c>
      <c r="AF9" s="13" t="e">
        <f>LOOKUP($B9,Dados!$A$2:Dados!$A$1001,Dados!$E$2:Dados!$E$1001)</f>
        <v>#N/A</v>
      </c>
      <c r="AG9" s="13" t="e">
        <f>LOOKUP($C9,Dados!$A$2:Dados!$A$1001,Dados!$E$2:Dados!$E$1001)</f>
        <v>#N/A</v>
      </c>
      <c r="AH9" s="13" t="e">
        <f>LOOKUP($D9,Dados!$A$2:Dados!$A$1001,Dados!$E$2:Dados!$E$1001)</f>
        <v>#N/A</v>
      </c>
      <c r="AI9" s="13" t="e">
        <f>LOOKUP($E9,Dados!$A$2:Dados!$A$1001,Dados!$E$2:Dados!$E$1001)</f>
        <v>#N/A</v>
      </c>
      <c r="AJ9" s="13" t="e">
        <f>LOOKUP($F9,Dados!$A$2:Dados!$A$1001,Dados!$E$2:Dados!$E$1001)</f>
        <v>#N/A</v>
      </c>
      <c r="AK9" s="13" t="e">
        <f>LOOKUP($G9,Dados!$A$2:Dados!$A$1001,Dados!$E$2:Dados!$E$1001)</f>
        <v>#N/A</v>
      </c>
      <c r="AL9" s="13" t="e">
        <f>LOOKUP($H9,Dados!$A$2:Dados!$A$1001,Dados!$E$2:Dados!$E$1001)</f>
        <v>#N/A</v>
      </c>
      <c r="AM9" s="13" t="e">
        <f>LOOKUP($I9,Dados!$A$2:Dados!$A$1001,Dados!$E$2:Dados!$E$1001)</f>
        <v>#N/A</v>
      </c>
      <c r="AN9" s="13" t="e">
        <f>LOOKUP($J9,Dados!$A$2:Dados!$A$1001,Dados!$E$2:Dados!$E$1001)</f>
        <v>#N/A</v>
      </c>
      <c r="AO9" s="13" t="e">
        <f>LOOKUP($K9,Dados!$A$2:Dados!$A$1001,Dados!$E$2:Dados!$E$1001)</f>
        <v>#N/A</v>
      </c>
      <c r="AP9" s="13" t="e">
        <f>LOOKUP($L9,Dados!$A$2:Dados!$A$1001,Dados!$E$2:Dados!$E$1001)</f>
        <v>#N/A</v>
      </c>
      <c r="AQ9" s="13" t="e">
        <f>LOOKUP($M9,Dados!$A$2:Dados!$A$1001,Dados!$E$2:Dados!$E$1001)</f>
        <v>#N/A</v>
      </c>
      <c r="AR9" s="13" t="e">
        <f>LOOKUP($N9,Dados!$A$2:Dados!$A$1001,Dados!$E$2:Dados!$E$1001)</f>
        <v>#N/A</v>
      </c>
      <c r="AS9" s="13" t="e">
        <f>LOOKUP($O9,Dados!$A$2:Dados!$A$1001,Dados!$E$2:Dados!$E$1001)</f>
        <v>#N/A</v>
      </c>
      <c r="AT9" s="13" t="e">
        <f>LOOKUP($P9,Dados!$A$2:Dados!$A$1001,Dados!$E$2:Dados!$E$1001)</f>
        <v>#N/A</v>
      </c>
      <c r="AU9" s="13" t="e">
        <f>LOOKUP($Q9,Dados!$A$2:Dados!$A$1001,Dados!$E$2:Dados!$E$1001)</f>
        <v>#N/A</v>
      </c>
      <c r="AV9" s="13" t="e">
        <f>LOOKUP($R9,Dados!$A$2:Dados!$A$1001,Dados!$E$2:Dados!$E$1001)</f>
        <v>#N/A</v>
      </c>
      <c r="AW9" s="13" t="e">
        <f>LOOKUP($S9,Dados!$A$2:Dados!$A$1001,Dados!$E$2:Dados!$E$1001)</f>
        <v>#N/A</v>
      </c>
      <c r="AX9" s="13" t="e">
        <f>LOOKUP($T9,Dados!$A$2:Dados!$A$1001,Dados!$E$2:Dados!$E$1001)</f>
        <v>#N/A</v>
      </c>
      <c r="AY9" s="13" t="e">
        <f>LOOKUP($U9,Dados!$A$2:Dados!$A$1001,Dados!$E$2:Dados!$E$1001)</f>
        <v>#N/A</v>
      </c>
      <c r="AZ9" s="13" t="e">
        <f>LOOKUP($V9,Dados!$A$2:Dados!$A$1001,Dados!$E$2:Dados!$E$1001)</f>
        <v>#N/A</v>
      </c>
      <c r="BA9" s="13" t="e">
        <f>LOOKUP($W9,Dados!$A$2:Dados!$A$1001,Dados!$E$2:Dados!$E$1001)</f>
        <v>#N/A</v>
      </c>
      <c r="BB9" s="13" t="e">
        <f>LOOKUP($X9,Dados!$A$2:Dados!$A$1001,Dados!$E$2:Dados!$E$1001)</f>
        <v>#N/A</v>
      </c>
      <c r="BC9" s="13" t="e">
        <f>LOOKUP($Y9,Dados!$A$2:Dados!$A$1001,Dados!$E$2:Dados!$E$1001)</f>
        <v>#N/A</v>
      </c>
      <c r="BD9" s="13" t="e">
        <f>LOOKUP($Z9,Dados!$A$2:Dados!$A$1001,Dados!$E$2:Dados!$E$1001)</f>
        <v>#N/A</v>
      </c>
      <c r="BE9" s="13" t="e">
        <f>LOOKUP($AA9,Dados!$A$2:Dados!$A$1001,Dados!$E$2:Dados!$E$1001)</f>
        <v>#N/A</v>
      </c>
      <c r="BF9" s="13" t="e">
        <f>LOOKUP($AB9,Dados!$A$2:Dados!$A$1001,Dados!$E$2:Dados!$E$1001)</f>
        <v>#N/A</v>
      </c>
      <c r="BG9" s="13" t="e">
        <f>LOOKUP($AC9,Dados!$A$2:Dados!$A$1001,Dados!$E$2:Dados!$E$1001)</f>
        <v>#N/A</v>
      </c>
      <c r="BH9" s="10" t="e">
        <f>LOOKUP($AD9,Dados!$A$2:Dados!$A$1001,Dados!$E$2:Dados!$E$1001)</f>
        <v>#N/A</v>
      </c>
      <c r="BI9" t="e">
        <f t="shared" si="0"/>
        <v>#N/A</v>
      </c>
      <c r="BJ9" t="e">
        <f t="shared" si="1"/>
        <v>#N/A</v>
      </c>
      <c r="BK9" t="e">
        <f t="shared" si="2"/>
        <v>#N/A</v>
      </c>
      <c r="BL9" t="e">
        <f t="shared" si="3"/>
        <v>#N/A</v>
      </c>
      <c r="BM9" t="s">
        <v>31</v>
      </c>
      <c r="BN9" s="1" t="e">
        <f>AVERAGE(BI3:BI102)</f>
        <v>#N/A</v>
      </c>
    </row>
    <row r="10" spans="31:66" ht="12.75">
      <c r="AE10" s="9" t="e">
        <f>LOOKUP($A10,Dados!$A$2:Dados!$A$1001,Dados!$E$2:Dados!$E$1001)</f>
        <v>#N/A</v>
      </c>
      <c r="AF10" s="13" t="e">
        <f>LOOKUP($B10,Dados!$A$2:Dados!$A$1001,Dados!$E$2:Dados!$E$1001)</f>
        <v>#N/A</v>
      </c>
      <c r="AG10" s="13" t="e">
        <f>LOOKUP($C10,Dados!$A$2:Dados!$A$1001,Dados!$E$2:Dados!$E$1001)</f>
        <v>#N/A</v>
      </c>
      <c r="AH10" s="13" t="e">
        <f>LOOKUP($D10,Dados!$A$2:Dados!$A$1001,Dados!$E$2:Dados!$E$1001)</f>
        <v>#N/A</v>
      </c>
      <c r="AI10" s="13" t="e">
        <f>LOOKUP($E10,Dados!$A$2:Dados!$A$1001,Dados!$E$2:Dados!$E$1001)</f>
        <v>#N/A</v>
      </c>
      <c r="AJ10" s="13" t="e">
        <f>LOOKUP($F10,Dados!$A$2:Dados!$A$1001,Dados!$E$2:Dados!$E$1001)</f>
        <v>#N/A</v>
      </c>
      <c r="AK10" s="13" t="e">
        <f>LOOKUP($G10,Dados!$A$2:Dados!$A$1001,Dados!$E$2:Dados!$E$1001)</f>
        <v>#N/A</v>
      </c>
      <c r="AL10" s="13" t="e">
        <f>LOOKUP($H10,Dados!$A$2:Dados!$A$1001,Dados!$E$2:Dados!$E$1001)</f>
        <v>#N/A</v>
      </c>
      <c r="AM10" s="13" t="e">
        <f>LOOKUP($I10,Dados!$A$2:Dados!$A$1001,Dados!$E$2:Dados!$E$1001)</f>
        <v>#N/A</v>
      </c>
      <c r="AN10" s="13" t="e">
        <f>LOOKUP($J10,Dados!$A$2:Dados!$A$1001,Dados!$E$2:Dados!$E$1001)</f>
        <v>#N/A</v>
      </c>
      <c r="AO10" s="13" t="e">
        <f>LOOKUP($K10,Dados!$A$2:Dados!$A$1001,Dados!$E$2:Dados!$E$1001)</f>
        <v>#N/A</v>
      </c>
      <c r="AP10" s="13" t="e">
        <f>LOOKUP($L10,Dados!$A$2:Dados!$A$1001,Dados!$E$2:Dados!$E$1001)</f>
        <v>#N/A</v>
      </c>
      <c r="AQ10" s="13" t="e">
        <f>LOOKUP($M10,Dados!$A$2:Dados!$A$1001,Dados!$E$2:Dados!$E$1001)</f>
        <v>#N/A</v>
      </c>
      <c r="AR10" s="13" t="e">
        <f>LOOKUP($N10,Dados!$A$2:Dados!$A$1001,Dados!$E$2:Dados!$E$1001)</f>
        <v>#N/A</v>
      </c>
      <c r="AS10" s="13" t="e">
        <f>LOOKUP($O10,Dados!$A$2:Dados!$A$1001,Dados!$E$2:Dados!$E$1001)</f>
        <v>#N/A</v>
      </c>
      <c r="AT10" s="13" t="e">
        <f>LOOKUP($P10,Dados!$A$2:Dados!$A$1001,Dados!$E$2:Dados!$E$1001)</f>
        <v>#N/A</v>
      </c>
      <c r="AU10" s="13" t="e">
        <f>LOOKUP($Q10,Dados!$A$2:Dados!$A$1001,Dados!$E$2:Dados!$E$1001)</f>
        <v>#N/A</v>
      </c>
      <c r="AV10" s="13" t="e">
        <f>LOOKUP($R10,Dados!$A$2:Dados!$A$1001,Dados!$E$2:Dados!$E$1001)</f>
        <v>#N/A</v>
      </c>
      <c r="AW10" s="13" t="e">
        <f>LOOKUP($S10,Dados!$A$2:Dados!$A$1001,Dados!$E$2:Dados!$E$1001)</f>
        <v>#N/A</v>
      </c>
      <c r="AX10" s="13" t="e">
        <f>LOOKUP($T10,Dados!$A$2:Dados!$A$1001,Dados!$E$2:Dados!$E$1001)</f>
        <v>#N/A</v>
      </c>
      <c r="AY10" s="13" t="e">
        <f>LOOKUP($U10,Dados!$A$2:Dados!$A$1001,Dados!$E$2:Dados!$E$1001)</f>
        <v>#N/A</v>
      </c>
      <c r="AZ10" s="13" t="e">
        <f>LOOKUP($V10,Dados!$A$2:Dados!$A$1001,Dados!$E$2:Dados!$E$1001)</f>
        <v>#N/A</v>
      </c>
      <c r="BA10" s="13" t="e">
        <f>LOOKUP($W10,Dados!$A$2:Dados!$A$1001,Dados!$E$2:Dados!$E$1001)</f>
        <v>#N/A</v>
      </c>
      <c r="BB10" s="13" t="e">
        <f>LOOKUP($X10,Dados!$A$2:Dados!$A$1001,Dados!$E$2:Dados!$E$1001)</f>
        <v>#N/A</v>
      </c>
      <c r="BC10" s="13" t="e">
        <f>LOOKUP($Y10,Dados!$A$2:Dados!$A$1001,Dados!$E$2:Dados!$E$1001)</f>
        <v>#N/A</v>
      </c>
      <c r="BD10" s="13" t="e">
        <f>LOOKUP($Z10,Dados!$A$2:Dados!$A$1001,Dados!$E$2:Dados!$E$1001)</f>
        <v>#N/A</v>
      </c>
      <c r="BE10" s="13" t="e">
        <f>LOOKUP($AA10,Dados!$A$2:Dados!$A$1001,Dados!$E$2:Dados!$E$1001)</f>
        <v>#N/A</v>
      </c>
      <c r="BF10" s="13" t="e">
        <f>LOOKUP($AB10,Dados!$A$2:Dados!$A$1001,Dados!$E$2:Dados!$E$1001)</f>
        <v>#N/A</v>
      </c>
      <c r="BG10" s="13" t="e">
        <f>LOOKUP($AC10,Dados!$A$2:Dados!$A$1001,Dados!$E$2:Dados!$E$1001)</f>
        <v>#N/A</v>
      </c>
      <c r="BH10" s="10" t="e">
        <f>LOOKUP($AD10,Dados!$A$2:Dados!$A$1001,Dados!$E$2:Dados!$E$1001)</f>
        <v>#N/A</v>
      </c>
      <c r="BI10" t="e">
        <f t="shared" si="0"/>
        <v>#N/A</v>
      </c>
      <c r="BJ10" t="e">
        <f t="shared" si="1"/>
        <v>#N/A</v>
      </c>
      <c r="BK10" t="e">
        <f t="shared" si="2"/>
        <v>#N/A</v>
      </c>
      <c r="BL10" t="e">
        <f t="shared" si="3"/>
        <v>#N/A</v>
      </c>
      <c r="BM10" t="s">
        <v>32</v>
      </c>
      <c r="BN10" t="e">
        <f>STDEV(BI3:BI102)</f>
        <v>#N/A</v>
      </c>
    </row>
    <row r="11" spans="31:66" ht="12.75">
      <c r="AE11" s="9" t="e">
        <f>LOOKUP($A11,Dados!$A$2:Dados!$A$1001,Dados!$E$2:Dados!$E$1001)</f>
        <v>#N/A</v>
      </c>
      <c r="AF11" s="13" t="e">
        <f>LOOKUP($B11,Dados!$A$2:Dados!$A$1001,Dados!$E$2:Dados!$E$1001)</f>
        <v>#N/A</v>
      </c>
      <c r="AG11" s="13" t="e">
        <f>LOOKUP($C11,Dados!$A$2:Dados!$A$1001,Dados!$E$2:Dados!$E$1001)</f>
        <v>#N/A</v>
      </c>
      <c r="AH11" s="13" t="e">
        <f>LOOKUP($D11,Dados!$A$2:Dados!$A$1001,Dados!$E$2:Dados!$E$1001)</f>
        <v>#N/A</v>
      </c>
      <c r="AI11" s="13" t="e">
        <f>LOOKUP($E11,Dados!$A$2:Dados!$A$1001,Dados!$E$2:Dados!$E$1001)</f>
        <v>#N/A</v>
      </c>
      <c r="AJ11" s="13" t="e">
        <f>LOOKUP($F11,Dados!$A$2:Dados!$A$1001,Dados!$E$2:Dados!$E$1001)</f>
        <v>#N/A</v>
      </c>
      <c r="AK11" s="13" t="e">
        <f>LOOKUP($G11,Dados!$A$2:Dados!$A$1001,Dados!$E$2:Dados!$E$1001)</f>
        <v>#N/A</v>
      </c>
      <c r="AL11" s="13" t="e">
        <f>LOOKUP($H11,Dados!$A$2:Dados!$A$1001,Dados!$E$2:Dados!$E$1001)</f>
        <v>#N/A</v>
      </c>
      <c r="AM11" s="13" t="e">
        <f>LOOKUP($I11,Dados!$A$2:Dados!$A$1001,Dados!$E$2:Dados!$E$1001)</f>
        <v>#N/A</v>
      </c>
      <c r="AN11" s="13" t="e">
        <f>LOOKUP($J11,Dados!$A$2:Dados!$A$1001,Dados!$E$2:Dados!$E$1001)</f>
        <v>#N/A</v>
      </c>
      <c r="AO11" s="13" t="e">
        <f>LOOKUP($K11,Dados!$A$2:Dados!$A$1001,Dados!$E$2:Dados!$E$1001)</f>
        <v>#N/A</v>
      </c>
      <c r="AP11" s="13" t="e">
        <f>LOOKUP($L11,Dados!$A$2:Dados!$A$1001,Dados!$E$2:Dados!$E$1001)</f>
        <v>#N/A</v>
      </c>
      <c r="AQ11" s="13" t="e">
        <f>LOOKUP($M11,Dados!$A$2:Dados!$A$1001,Dados!$E$2:Dados!$E$1001)</f>
        <v>#N/A</v>
      </c>
      <c r="AR11" s="13" t="e">
        <f>LOOKUP($N11,Dados!$A$2:Dados!$A$1001,Dados!$E$2:Dados!$E$1001)</f>
        <v>#N/A</v>
      </c>
      <c r="AS11" s="13" t="e">
        <f>LOOKUP($O11,Dados!$A$2:Dados!$A$1001,Dados!$E$2:Dados!$E$1001)</f>
        <v>#N/A</v>
      </c>
      <c r="AT11" s="13" t="e">
        <f>LOOKUP($P11,Dados!$A$2:Dados!$A$1001,Dados!$E$2:Dados!$E$1001)</f>
        <v>#N/A</v>
      </c>
      <c r="AU11" s="13" t="e">
        <f>LOOKUP($Q11,Dados!$A$2:Dados!$A$1001,Dados!$E$2:Dados!$E$1001)</f>
        <v>#N/A</v>
      </c>
      <c r="AV11" s="13" t="e">
        <f>LOOKUP($R11,Dados!$A$2:Dados!$A$1001,Dados!$E$2:Dados!$E$1001)</f>
        <v>#N/A</v>
      </c>
      <c r="AW11" s="13" t="e">
        <f>LOOKUP($S11,Dados!$A$2:Dados!$A$1001,Dados!$E$2:Dados!$E$1001)</f>
        <v>#N/A</v>
      </c>
      <c r="AX11" s="13" t="e">
        <f>LOOKUP($T11,Dados!$A$2:Dados!$A$1001,Dados!$E$2:Dados!$E$1001)</f>
        <v>#N/A</v>
      </c>
      <c r="AY11" s="13" t="e">
        <f>LOOKUP($U11,Dados!$A$2:Dados!$A$1001,Dados!$E$2:Dados!$E$1001)</f>
        <v>#N/A</v>
      </c>
      <c r="AZ11" s="13" t="e">
        <f>LOOKUP($V11,Dados!$A$2:Dados!$A$1001,Dados!$E$2:Dados!$E$1001)</f>
        <v>#N/A</v>
      </c>
      <c r="BA11" s="13" t="e">
        <f>LOOKUP($W11,Dados!$A$2:Dados!$A$1001,Dados!$E$2:Dados!$E$1001)</f>
        <v>#N/A</v>
      </c>
      <c r="BB11" s="13" t="e">
        <f>LOOKUP($X11,Dados!$A$2:Dados!$A$1001,Dados!$E$2:Dados!$E$1001)</f>
        <v>#N/A</v>
      </c>
      <c r="BC11" s="13" t="e">
        <f>LOOKUP($Y11,Dados!$A$2:Dados!$A$1001,Dados!$E$2:Dados!$E$1001)</f>
        <v>#N/A</v>
      </c>
      <c r="BD11" s="13" t="e">
        <f>LOOKUP($Z11,Dados!$A$2:Dados!$A$1001,Dados!$E$2:Dados!$E$1001)</f>
        <v>#N/A</v>
      </c>
      <c r="BE11" s="13" t="e">
        <f>LOOKUP($AA11,Dados!$A$2:Dados!$A$1001,Dados!$E$2:Dados!$E$1001)</f>
        <v>#N/A</v>
      </c>
      <c r="BF11" s="13" t="e">
        <f>LOOKUP($AB11,Dados!$A$2:Dados!$A$1001,Dados!$E$2:Dados!$E$1001)</f>
        <v>#N/A</v>
      </c>
      <c r="BG11" s="13" t="e">
        <f>LOOKUP($AC11,Dados!$A$2:Dados!$A$1001,Dados!$E$2:Dados!$E$1001)</f>
        <v>#N/A</v>
      </c>
      <c r="BH11" s="10" t="e">
        <f>LOOKUP($AD11,Dados!$A$2:Dados!$A$1001,Dados!$E$2:Dados!$E$1001)</f>
        <v>#N/A</v>
      </c>
      <c r="BI11" t="e">
        <f t="shared" si="0"/>
        <v>#N/A</v>
      </c>
      <c r="BJ11" t="e">
        <f t="shared" si="1"/>
        <v>#N/A</v>
      </c>
      <c r="BK11" t="e">
        <f t="shared" si="2"/>
        <v>#N/A</v>
      </c>
      <c r="BL11" t="e">
        <f t="shared" si="3"/>
        <v>#N/A</v>
      </c>
      <c r="BM11" t="s">
        <v>41</v>
      </c>
      <c r="BN11">
        <f>Dados!L9/SQRT(BI1)</f>
        <v>0.7278541286434577</v>
      </c>
    </row>
    <row r="12" spans="31:64" ht="12.75">
      <c r="AE12" s="9" t="e">
        <f>LOOKUP($A12,Dados!$A$2:Dados!$A$1001,Dados!$E$2:Dados!$E$1001)</f>
        <v>#N/A</v>
      </c>
      <c r="AF12" s="13" t="e">
        <f>LOOKUP($B12,Dados!$A$2:Dados!$A$1001,Dados!$E$2:Dados!$E$1001)</f>
        <v>#N/A</v>
      </c>
      <c r="AG12" s="13" t="e">
        <f>LOOKUP($C12,Dados!$A$2:Dados!$A$1001,Dados!$E$2:Dados!$E$1001)</f>
        <v>#N/A</v>
      </c>
      <c r="AH12" s="13" t="e">
        <f>LOOKUP($D12,Dados!$A$2:Dados!$A$1001,Dados!$E$2:Dados!$E$1001)</f>
        <v>#N/A</v>
      </c>
      <c r="AI12" s="13" t="e">
        <f>LOOKUP($E12,Dados!$A$2:Dados!$A$1001,Dados!$E$2:Dados!$E$1001)</f>
        <v>#N/A</v>
      </c>
      <c r="AJ12" s="13" t="e">
        <f>LOOKUP($F12,Dados!$A$2:Dados!$A$1001,Dados!$E$2:Dados!$E$1001)</f>
        <v>#N/A</v>
      </c>
      <c r="AK12" s="13" t="e">
        <f>LOOKUP($G12,Dados!$A$2:Dados!$A$1001,Dados!$E$2:Dados!$E$1001)</f>
        <v>#N/A</v>
      </c>
      <c r="AL12" s="13" t="e">
        <f>LOOKUP($H12,Dados!$A$2:Dados!$A$1001,Dados!$E$2:Dados!$E$1001)</f>
        <v>#N/A</v>
      </c>
      <c r="AM12" s="13" t="e">
        <f>LOOKUP($I12,Dados!$A$2:Dados!$A$1001,Dados!$E$2:Dados!$E$1001)</f>
        <v>#N/A</v>
      </c>
      <c r="AN12" s="13" t="e">
        <f>LOOKUP($J12,Dados!$A$2:Dados!$A$1001,Dados!$E$2:Dados!$E$1001)</f>
        <v>#N/A</v>
      </c>
      <c r="AO12" s="13" t="e">
        <f>LOOKUP($K12,Dados!$A$2:Dados!$A$1001,Dados!$E$2:Dados!$E$1001)</f>
        <v>#N/A</v>
      </c>
      <c r="AP12" s="13" t="e">
        <f>LOOKUP($L12,Dados!$A$2:Dados!$A$1001,Dados!$E$2:Dados!$E$1001)</f>
        <v>#N/A</v>
      </c>
      <c r="AQ12" s="13" t="e">
        <f>LOOKUP($M12,Dados!$A$2:Dados!$A$1001,Dados!$E$2:Dados!$E$1001)</f>
        <v>#N/A</v>
      </c>
      <c r="AR12" s="13" t="e">
        <f>LOOKUP($N12,Dados!$A$2:Dados!$A$1001,Dados!$E$2:Dados!$E$1001)</f>
        <v>#N/A</v>
      </c>
      <c r="AS12" s="13" t="e">
        <f>LOOKUP($O12,Dados!$A$2:Dados!$A$1001,Dados!$E$2:Dados!$E$1001)</f>
        <v>#N/A</v>
      </c>
      <c r="AT12" s="13" t="e">
        <f>LOOKUP($P12,Dados!$A$2:Dados!$A$1001,Dados!$E$2:Dados!$E$1001)</f>
        <v>#N/A</v>
      </c>
      <c r="AU12" s="13" t="e">
        <f>LOOKUP($Q12,Dados!$A$2:Dados!$A$1001,Dados!$E$2:Dados!$E$1001)</f>
        <v>#N/A</v>
      </c>
      <c r="AV12" s="13" t="e">
        <f>LOOKUP($R12,Dados!$A$2:Dados!$A$1001,Dados!$E$2:Dados!$E$1001)</f>
        <v>#N/A</v>
      </c>
      <c r="AW12" s="13" t="e">
        <f>LOOKUP($S12,Dados!$A$2:Dados!$A$1001,Dados!$E$2:Dados!$E$1001)</f>
        <v>#N/A</v>
      </c>
      <c r="AX12" s="13" t="e">
        <f>LOOKUP($T12,Dados!$A$2:Dados!$A$1001,Dados!$E$2:Dados!$E$1001)</f>
        <v>#N/A</v>
      </c>
      <c r="AY12" s="13" t="e">
        <f>LOOKUP($U12,Dados!$A$2:Dados!$A$1001,Dados!$E$2:Dados!$E$1001)</f>
        <v>#N/A</v>
      </c>
      <c r="AZ12" s="13" t="e">
        <f>LOOKUP($V12,Dados!$A$2:Dados!$A$1001,Dados!$E$2:Dados!$E$1001)</f>
        <v>#N/A</v>
      </c>
      <c r="BA12" s="13" t="e">
        <f>LOOKUP($W12,Dados!$A$2:Dados!$A$1001,Dados!$E$2:Dados!$E$1001)</f>
        <v>#N/A</v>
      </c>
      <c r="BB12" s="13" t="e">
        <f>LOOKUP($X12,Dados!$A$2:Dados!$A$1001,Dados!$E$2:Dados!$E$1001)</f>
        <v>#N/A</v>
      </c>
      <c r="BC12" s="13" t="e">
        <f>LOOKUP($Y12,Dados!$A$2:Dados!$A$1001,Dados!$E$2:Dados!$E$1001)</f>
        <v>#N/A</v>
      </c>
      <c r="BD12" s="13" t="e">
        <f>LOOKUP($Z12,Dados!$A$2:Dados!$A$1001,Dados!$E$2:Dados!$E$1001)</f>
        <v>#N/A</v>
      </c>
      <c r="BE12" s="13" t="e">
        <f>LOOKUP($AA12,Dados!$A$2:Dados!$A$1001,Dados!$E$2:Dados!$E$1001)</f>
        <v>#N/A</v>
      </c>
      <c r="BF12" s="13" t="e">
        <f>LOOKUP($AB12,Dados!$A$2:Dados!$A$1001,Dados!$E$2:Dados!$E$1001)</f>
        <v>#N/A</v>
      </c>
      <c r="BG12" s="13" t="e">
        <f>LOOKUP($AC12,Dados!$A$2:Dados!$A$1001,Dados!$E$2:Dados!$E$1001)</f>
        <v>#N/A</v>
      </c>
      <c r="BH12" s="10" t="e">
        <f>LOOKUP($AD12,Dados!$A$2:Dados!$A$1001,Dados!$E$2:Dados!$E$1001)</f>
        <v>#N/A</v>
      </c>
      <c r="BI12" t="e">
        <f t="shared" si="0"/>
        <v>#N/A</v>
      </c>
      <c r="BJ12" t="e">
        <f t="shared" si="1"/>
        <v>#N/A</v>
      </c>
      <c r="BK12" t="e">
        <f t="shared" si="2"/>
        <v>#N/A</v>
      </c>
      <c r="BL12" t="e">
        <f t="shared" si="3"/>
        <v>#N/A</v>
      </c>
    </row>
    <row r="13" spans="31:65" ht="12.75">
      <c r="AE13" s="9" t="e">
        <f>LOOKUP($A13,Dados!$A$2:Dados!$A$1001,Dados!$E$2:Dados!$E$1001)</f>
        <v>#N/A</v>
      </c>
      <c r="AF13" s="13" t="e">
        <f>LOOKUP($B13,Dados!$A$2:Dados!$A$1001,Dados!$E$2:Dados!$E$1001)</f>
        <v>#N/A</v>
      </c>
      <c r="AG13" s="13" t="e">
        <f>LOOKUP($C13,Dados!$A$2:Dados!$A$1001,Dados!$E$2:Dados!$E$1001)</f>
        <v>#N/A</v>
      </c>
      <c r="AH13" s="13" t="e">
        <f>LOOKUP($D13,Dados!$A$2:Dados!$A$1001,Dados!$E$2:Dados!$E$1001)</f>
        <v>#N/A</v>
      </c>
      <c r="AI13" s="13" t="e">
        <f>LOOKUP($E13,Dados!$A$2:Dados!$A$1001,Dados!$E$2:Dados!$E$1001)</f>
        <v>#N/A</v>
      </c>
      <c r="AJ13" s="13" t="e">
        <f>LOOKUP($F13,Dados!$A$2:Dados!$A$1001,Dados!$E$2:Dados!$E$1001)</f>
        <v>#N/A</v>
      </c>
      <c r="AK13" s="13" t="e">
        <f>LOOKUP($G13,Dados!$A$2:Dados!$A$1001,Dados!$E$2:Dados!$E$1001)</f>
        <v>#N/A</v>
      </c>
      <c r="AL13" s="13" t="e">
        <f>LOOKUP($H13,Dados!$A$2:Dados!$A$1001,Dados!$E$2:Dados!$E$1001)</f>
        <v>#N/A</v>
      </c>
      <c r="AM13" s="13" t="e">
        <f>LOOKUP($I13,Dados!$A$2:Dados!$A$1001,Dados!$E$2:Dados!$E$1001)</f>
        <v>#N/A</v>
      </c>
      <c r="AN13" s="13" t="e">
        <f>LOOKUP($J13,Dados!$A$2:Dados!$A$1001,Dados!$E$2:Dados!$E$1001)</f>
        <v>#N/A</v>
      </c>
      <c r="AO13" s="13" t="e">
        <f>LOOKUP($K13,Dados!$A$2:Dados!$A$1001,Dados!$E$2:Dados!$E$1001)</f>
        <v>#N/A</v>
      </c>
      <c r="AP13" s="13" t="e">
        <f>LOOKUP($L13,Dados!$A$2:Dados!$A$1001,Dados!$E$2:Dados!$E$1001)</f>
        <v>#N/A</v>
      </c>
      <c r="AQ13" s="13" t="e">
        <f>LOOKUP($M13,Dados!$A$2:Dados!$A$1001,Dados!$E$2:Dados!$E$1001)</f>
        <v>#N/A</v>
      </c>
      <c r="AR13" s="13" t="e">
        <f>LOOKUP($N13,Dados!$A$2:Dados!$A$1001,Dados!$E$2:Dados!$E$1001)</f>
        <v>#N/A</v>
      </c>
      <c r="AS13" s="13" t="e">
        <f>LOOKUP($O13,Dados!$A$2:Dados!$A$1001,Dados!$E$2:Dados!$E$1001)</f>
        <v>#N/A</v>
      </c>
      <c r="AT13" s="13" t="e">
        <f>LOOKUP($P13,Dados!$A$2:Dados!$A$1001,Dados!$E$2:Dados!$E$1001)</f>
        <v>#N/A</v>
      </c>
      <c r="AU13" s="13" t="e">
        <f>LOOKUP($Q13,Dados!$A$2:Dados!$A$1001,Dados!$E$2:Dados!$E$1001)</f>
        <v>#N/A</v>
      </c>
      <c r="AV13" s="13" t="e">
        <f>LOOKUP($R13,Dados!$A$2:Dados!$A$1001,Dados!$E$2:Dados!$E$1001)</f>
        <v>#N/A</v>
      </c>
      <c r="AW13" s="13" t="e">
        <f>LOOKUP($S13,Dados!$A$2:Dados!$A$1001,Dados!$E$2:Dados!$E$1001)</f>
        <v>#N/A</v>
      </c>
      <c r="AX13" s="13" t="e">
        <f>LOOKUP($T13,Dados!$A$2:Dados!$A$1001,Dados!$E$2:Dados!$E$1001)</f>
        <v>#N/A</v>
      </c>
      <c r="AY13" s="13" t="e">
        <f>LOOKUP($U13,Dados!$A$2:Dados!$A$1001,Dados!$E$2:Dados!$E$1001)</f>
        <v>#N/A</v>
      </c>
      <c r="AZ13" s="13" t="e">
        <f>LOOKUP($V13,Dados!$A$2:Dados!$A$1001,Dados!$E$2:Dados!$E$1001)</f>
        <v>#N/A</v>
      </c>
      <c r="BA13" s="13" t="e">
        <f>LOOKUP($W13,Dados!$A$2:Dados!$A$1001,Dados!$E$2:Dados!$E$1001)</f>
        <v>#N/A</v>
      </c>
      <c r="BB13" s="13" t="e">
        <f>LOOKUP($X13,Dados!$A$2:Dados!$A$1001,Dados!$E$2:Dados!$E$1001)</f>
        <v>#N/A</v>
      </c>
      <c r="BC13" s="13" t="e">
        <f>LOOKUP($Y13,Dados!$A$2:Dados!$A$1001,Dados!$E$2:Dados!$E$1001)</f>
        <v>#N/A</v>
      </c>
      <c r="BD13" s="13" t="e">
        <f>LOOKUP($Z13,Dados!$A$2:Dados!$A$1001,Dados!$E$2:Dados!$E$1001)</f>
        <v>#N/A</v>
      </c>
      <c r="BE13" s="13" t="e">
        <f>LOOKUP($AA13,Dados!$A$2:Dados!$A$1001,Dados!$E$2:Dados!$E$1001)</f>
        <v>#N/A</v>
      </c>
      <c r="BF13" s="13" t="e">
        <f>LOOKUP($AB13,Dados!$A$2:Dados!$A$1001,Dados!$E$2:Dados!$E$1001)</f>
        <v>#N/A</v>
      </c>
      <c r="BG13" s="13" t="e">
        <f>LOOKUP($AC13,Dados!$A$2:Dados!$A$1001,Dados!$E$2:Dados!$E$1001)</f>
        <v>#N/A</v>
      </c>
      <c r="BH13" s="10" t="e">
        <f>LOOKUP($AD13,Dados!$A$2:Dados!$A$1001,Dados!$E$2:Dados!$E$1001)</f>
        <v>#N/A</v>
      </c>
      <c r="BI13" t="e">
        <f t="shared" si="0"/>
        <v>#N/A</v>
      </c>
      <c r="BJ13" t="e">
        <f t="shared" si="1"/>
        <v>#N/A</v>
      </c>
      <c r="BK13" t="e">
        <f t="shared" si="2"/>
        <v>#N/A</v>
      </c>
      <c r="BL13" t="e">
        <f t="shared" si="3"/>
        <v>#N/A</v>
      </c>
      <c r="BM13" t="s">
        <v>28</v>
      </c>
    </row>
    <row r="14" spans="31:65" ht="12.75">
      <c r="AE14" s="9" t="e">
        <f>LOOKUP($A14,Dados!$A$2:Dados!$A$1001,Dados!$E$2:Dados!$E$1001)</f>
        <v>#N/A</v>
      </c>
      <c r="AF14" s="13" t="e">
        <f>LOOKUP($B14,Dados!$A$2:Dados!$A$1001,Dados!$E$2:Dados!$E$1001)</f>
        <v>#N/A</v>
      </c>
      <c r="AG14" s="13" t="e">
        <f>LOOKUP($C14,Dados!$A$2:Dados!$A$1001,Dados!$E$2:Dados!$E$1001)</f>
        <v>#N/A</v>
      </c>
      <c r="AH14" s="13" t="e">
        <f>LOOKUP($D14,Dados!$A$2:Dados!$A$1001,Dados!$E$2:Dados!$E$1001)</f>
        <v>#N/A</v>
      </c>
      <c r="AI14" s="13" t="e">
        <f>LOOKUP($E14,Dados!$A$2:Dados!$A$1001,Dados!$E$2:Dados!$E$1001)</f>
        <v>#N/A</v>
      </c>
      <c r="AJ14" s="13" t="e">
        <f>LOOKUP($F14,Dados!$A$2:Dados!$A$1001,Dados!$E$2:Dados!$E$1001)</f>
        <v>#N/A</v>
      </c>
      <c r="AK14" s="13" t="e">
        <f>LOOKUP($G14,Dados!$A$2:Dados!$A$1001,Dados!$E$2:Dados!$E$1001)</f>
        <v>#N/A</v>
      </c>
      <c r="AL14" s="13" t="e">
        <f>LOOKUP($H14,Dados!$A$2:Dados!$A$1001,Dados!$E$2:Dados!$E$1001)</f>
        <v>#N/A</v>
      </c>
      <c r="AM14" s="13" t="e">
        <f>LOOKUP($I14,Dados!$A$2:Dados!$A$1001,Dados!$E$2:Dados!$E$1001)</f>
        <v>#N/A</v>
      </c>
      <c r="AN14" s="13" t="e">
        <f>LOOKUP($J14,Dados!$A$2:Dados!$A$1001,Dados!$E$2:Dados!$E$1001)</f>
        <v>#N/A</v>
      </c>
      <c r="AO14" s="13" t="e">
        <f>LOOKUP($K14,Dados!$A$2:Dados!$A$1001,Dados!$E$2:Dados!$E$1001)</f>
        <v>#N/A</v>
      </c>
      <c r="AP14" s="13" t="e">
        <f>LOOKUP($L14,Dados!$A$2:Dados!$A$1001,Dados!$E$2:Dados!$E$1001)</f>
        <v>#N/A</v>
      </c>
      <c r="AQ14" s="13" t="e">
        <f>LOOKUP($M14,Dados!$A$2:Dados!$A$1001,Dados!$E$2:Dados!$E$1001)</f>
        <v>#N/A</v>
      </c>
      <c r="AR14" s="13" t="e">
        <f>LOOKUP($N14,Dados!$A$2:Dados!$A$1001,Dados!$E$2:Dados!$E$1001)</f>
        <v>#N/A</v>
      </c>
      <c r="AS14" s="13" t="e">
        <f>LOOKUP($O14,Dados!$A$2:Dados!$A$1001,Dados!$E$2:Dados!$E$1001)</f>
        <v>#N/A</v>
      </c>
      <c r="AT14" s="13" t="e">
        <f>LOOKUP($P14,Dados!$A$2:Dados!$A$1001,Dados!$E$2:Dados!$E$1001)</f>
        <v>#N/A</v>
      </c>
      <c r="AU14" s="13" t="e">
        <f>LOOKUP($Q14,Dados!$A$2:Dados!$A$1001,Dados!$E$2:Dados!$E$1001)</f>
        <v>#N/A</v>
      </c>
      <c r="AV14" s="13" t="e">
        <f>LOOKUP($R14,Dados!$A$2:Dados!$A$1001,Dados!$E$2:Dados!$E$1001)</f>
        <v>#N/A</v>
      </c>
      <c r="AW14" s="13" t="e">
        <f>LOOKUP($S14,Dados!$A$2:Dados!$A$1001,Dados!$E$2:Dados!$E$1001)</f>
        <v>#N/A</v>
      </c>
      <c r="AX14" s="13" t="e">
        <f>LOOKUP($T14,Dados!$A$2:Dados!$A$1001,Dados!$E$2:Dados!$E$1001)</f>
        <v>#N/A</v>
      </c>
      <c r="AY14" s="13" t="e">
        <f>LOOKUP($U14,Dados!$A$2:Dados!$A$1001,Dados!$E$2:Dados!$E$1001)</f>
        <v>#N/A</v>
      </c>
      <c r="AZ14" s="13" t="e">
        <f>LOOKUP($V14,Dados!$A$2:Dados!$A$1001,Dados!$E$2:Dados!$E$1001)</f>
        <v>#N/A</v>
      </c>
      <c r="BA14" s="13" t="e">
        <f>LOOKUP($W14,Dados!$A$2:Dados!$A$1001,Dados!$E$2:Dados!$E$1001)</f>
        <v>#N/A</v>
      </c>
      <c r="BB14" s="13" t="e">
        <f>LOOKUP($X14,Dados!$A$2:Dados!$A$1001,Dados!$E$2:Dados!$E$1001)</f>
        <v>#N/A</v>
      </c>
      <c r="BC14" s="13" t="e">
        <f>LOOKUP($Y14,Dados!$A$2:Dados!$A$1001,Dados!$E$2:Dados!$E$1001)</f>
        <v>#N/A</v>
      </c>
      <c r="BD14" s="13" t="e">
        <f>LOOKUP($Z14,Dados!$A$2:Dados!$A$1001,Dados!$E$2:Dados!$E$1001)</f>
        <v>#N/A</v>
      </c>
      <c r="BE14" s="13" t="e">
        <f>LOOKUP($AA14,Dados!$A$2:Dados!$A$1001,Dados!$E$2:Dados!$E$1001)</f>
        <v>#N/A</v>
      </c>
      <c r="BF14" s="13" t="e">
        <f>LOOKUP($AB14,Dados!$A$2:Dados!$A$1001,Dados!$E$2:Dados!$E$1001)</f>
        <v>#N/A</v>
      </c>
      <c r="BG14" s="13" t="e">
        <f>LOOKUP($AC14,Dados!$A$2:Dados!$A$1001,Dados!$E$2:Dados!$E$1001)</f>
        <v>#N/A</v>
      </c>
      <c r="BH14" s="10" t="e">
        <f>LOOKUP($AD14,Dados!$A$2:Dados!$A$1001,Dados!$E$2:Dados!$E$1001)</f>
        <v>#N/A</v>
      </c>
      <c r="BI14" t="e">
        <f t="shared" si="0"/>
        <v>#N/A</v>
      </c>
      <c r="BJ14" t="e">
        <f t="shared" si="1"/>
        <v>#N/A</v>
      </c>
      <c r="BK14" t="e">
        <f t="shared" si="2"/>
        <v>#N/A</v>
      </c>
      <c r="BL14" t="e">
        <f t="shared" si="3"/>
        <v>#N/A</v>
      </c>
      <c r="BM14" s="2" t="e">
        <f>BN4+$BN$7</f>
        <v>#N/A</v>
      </c>
    </row>
    <row r="15" spans="31:65" ht="12.75">
      <c r="AE15" s="9" t="e">
        <f>LOOKUP($A15,Dados!$A$2:Dados!$A$1001,Dados!$E$2:Dados!$E$1001)</f>
        <v>#N/A</v>
      </c>
      <c r="AF15" s="13" t="e">
        <f>LOOKUP($B15,Dados!$A$2:Dados!$A$1001,Dados!$E$2:Dados!$E$1001)</f>
        <v>#N/A</v>
      </c>
      <c r="AG15" s="13" t="e">
        <f>LOOKUP($C15,Dados!$A$2:Dados!$A$1001,Dados!$E$2:Dados!$E$1001)</f>
        <v>#N/A</v>
      </c>
      <c r="AH15" s="13" t="e">
        <f>LOOKUP($D15,Dados!$A$2:Dados!$A$1001,Dados!$E$2:Dados!$E$1001)</f>
        <v>#N/A</v>
      </c>
      <c r="AI15" s="13" t="e">
        <f>LOOKUP($E15,Dados!$A$2:Dados!$A$1001,Dados!$E$2:Dados!$E$1001)</f>
        <v>#N/A</v>
      </c>
      <c r="AJ15" s="13" t="e">
        <f>LOOKUP($F15,Dados!$A$2:Dados!$A$1001,Dados!$E$2:Dados!$E$1001)</f>
        <v>#N/A</v>
      </c>
      <c r="AK15" s="13" t="e">
        <f>LOOKUP($G15,Dados!$A$2:Dados!$A$1001,Dados!$E$2:Dados!$E$1001)</f>
        <v>#N/A</v>
      </c>
      <c r="AL15" s="13" t="e">
        <f>LOOKUP($H15,Dados!$A$2:Dados!$A$1001,Dados!$E$2:Dados!$E$1001)</f>
        <v>#N/A</v>
      </c>
      <c r="AM15" s="13" t="e">
        <f>LOOKUP($I15,Dados!$A$2:Dados!$A$1001,Dados!$E$2:Dados!$E$1001)</f>
        <v>#N/A</v>
      </c>
      <c r="AN15" s="13" t="e">
        <f>LOOKUP($J15,Dados!$A$2:Dados!$A$1001,Dados!$E$2:Dados!$E$1001)</f>
        <v>#N/A</v>
      </c>
      <c r="AO15" s="13" t="e">
        <f>LOOKUP($K15,Dados!$A$2:Dados!$A$1001,Dados!$E$2:Dados!$E$1001)</f>
        <v>#N/A</v>
      </c>
      <c r="AP15" s="13" t="e">
        <f>LOOKUP($L15,Dados!$A$2:Dados!$A$1001,Dados!$E$2:Dados!$E$1001)</f>
        <v>#N/A</v>
      </c>
      <c r="AQ15" s="13" t="e">
        <f>LOOKUP($M15,Dados!$A$2:Dados!$A$1001,Dados!$E$2:Dados!$E$1001)</f>
        <v>#N/A</v>
      </c>
      <c r="AR15" s="13" t="e">
        <f>LOOKUP($N15,Dados!$A$2:Dados!$A$1001,Dados!$E$2:Dados!$E$1001)</f>
        <v>#N/A</v>
      </c>
      <c r="AS15" s="13" t="e">
        <f>LOOKUP($O15,Dados!$A$2:Dados!$A$1001,Dados!$E$2:Dados!$E$1001)</f>
        <v>#N/A</v>
      </c>
      <c r="AT15" s="13" t="e">
        <f>LOOKUP($P15,Dados!$A$2:Dados!$A$1001,Dados!$E$2:Dados!$E$1001)</f>
        <v>#N/A</v>
      </c>
      <c r="AU15" s="13" t="e">
        <f>LOOKUP($Q15,Dados!$A$2:Dados!$A$1001,Dados!$E$2:Dados!$E$1001)</f>
        <v>#N/A</v>
      </c>
      <c r="AV15" s="13" t="e">
        <f>LOOKUP($R15,Dados!$A$2:Dados!$A$1001,Dados!$E$2:Dados!$E$1001)</f>
        <v>#N/A</v>
      </c>
      <c r="AW15" s="13" t="e">
        <f>LOOKUP($S15,Dados!$A$2:Dados!$A$1001,Dados!$E$2:Dados!$E$1001)</f>
        <v>#N/A</v>
      </c>
      <c r="AX15" s="13" t="e">
        <f>LOOKUP($T15,Dados!$A$2:Dados!$A$1001,Dados!$E$2:Dados!$E$1001)</f>
        <v>#N/A</v>
      </c>
      <c r="AY15" s="13" t="e">
        <f>LOOKUP($U15,Dados!$A$2:Dados!$A$1001,Dados!$E$2:Dados!$E$1001)</f>
        <v>#N/A</v>
      </c>
      <c r="AZ15" s="13" t="e">
        <f>LOOKUP($V15,Dados!$A$2:Dados!$A$1001,Dados!$E$2:Dados!$E$1001)</f>
        <v>#N/A</v>
      </c>
      <c r="BA15" s="13" t="e">
        <f>LOOKUP($W15,Dados!$A$2:Dados!$A$1001,Dados!$E$2:Dados!$E$1001)</f>
        <v>#N/A</v>
      </c>
      <c r="BB15" s="13" t="e">
        <f>LOOKUP($X15,Dados!$A$2:Dados!$A$1001,Dados!$E$2:Dados!$E$1001)</f>
        <v>#N/A</v>
      </c>
      <c r="BC15" s="13" t="e">
        <f>LOOKUP($Y15,Dados!$A$2:Dados!$A$1001,Dados!$E$2:Dados!$E$1001)</f>
        <v>#N/A</v>
      </c>
      <c r="BD15" s="13" t="e">
        <f>LOOKUP($Z15,Dados!$A$2:Dados!$A$1001,Dados!$E$2:Dados!$E$1001)</f>
        <v>#N/A</v>
      </c>
      <c r="BE15" s="13" t="e">
        <f>LOOKUP($AA15,Dados!$A$2:Dados!$A$1001,Dados!$E$2:Dados!$E$1001)</f>
        <v>#N/A</v>
      </c>
      <c r="BF15" s="13" t="e">
        <f>LOOKUP($AB15,Dados!$A$2:Dados!$A$1001,Dados!$E$2:Dados!$E$1001)</f>
        <v>#N/A</v>
      </c>
      <c r="BG15" s="13" t="e">
        <f>LOOKUP($AC15,Dados!$A$2:Dados!$A$1001,Dados!$E$2:Dados!$E$1001)</f>
        <v>#N/A</v>
      </c>
      <c r="BH15" s="10" t="e">
        <f>LOOKUP($AD15,Dados!$A$2:Dados!$A$1001,Dados!$E$2:Dados!$E$1001)</f>
        <v>#N/A</v>
      </c>
      <c r="BI15" t="e">
        <f t="shared" si="0"/>
        <v>#N/A</v>
      </c>
      <c r="BJ15" t="e">
        <f t="shared" si="1"/>
        <v>#N/A</v>
      </c>
      <c r="BK15" t="e">
        <f t="shared" si="2"/>
        <v>#N/A</v>
      </c>
      <c r="BL15" t="e">
        <f t="shared" si="3"/>
        <v>#N/A</v>
      </c>
      <c r="BM15" s="2" t="e">
        <f>BM14+$BN$7</f>
        <v>#N/A</v>
      </c>
    </row>
    <row r="16" spans="31:65" ht="12.75">
      <c r="AE16" s="9" t="e">
        <f>LOOKUP($A16,Dados!$A$2:Dados!$A$1001,Dados!$E$2:Dados!$E$1001)</f>
        <v>#N/A</v>
      </c>
      <c r="AF16" s="13" t="e">
        <f>LOOKUP($B16,Dados!$A$2:Dados!$A$1001,Dados!$E$2:Dados!$E$1001)</f>
        <v>#N/A</v>
      </c>
      <c r="AG16" s="13" t="e">
        <f>LOOKUP($C16,Dados!$A$2:Dados!$A$1001,Dados!$E$2:Dados!$E$1001)</f>
        <v>#N/A</v>
      </c>
      <c r="AH16" s="13" t="e">
        <f>LOOKUP($D16,Dados!$A$2:Dados!$A$1001,Dados!$E$2:Dados!$E$1001)</f>
        <v>#N/A</v>
      </c>
      <c r="AI16" s="13" t="e">
        <f>LOOKUP($E16,Dados!$A$2:Dados!$A$1001,Dados!$E$2:Dados!$E$1001)</f>
        <v>#N/A</v>
      </c>
      <c r="AJ16" s="13" t="e">
        <f>LOOKUP($F16,Dados!$A$2:Dados!$A$1001,Dados!$E$2:Dados!$E$1001)</f>
        <v>#N/A</v>
      </c>
      <c r="AK16" s="13" t="e">
        <f>LOOKUP($G16,Dados!$A$2:Dados!$A$1001,Dados!$E$2:Dados!$E$1001)</f>
        <v>#N/A</v>
      </c>
      <c r="AL16" s="13" t="e">
        <f>LOOKUP($H16,Dados!$A$2:Dados!$A$1001,Dados!$E$2:Dados!$E$1001)</f>
        <v>#N/A</v>
      </c>
      <c r="AM16" s="13" t="e">
        <f>LOOKUP($I16,Dados!$A$2:Dados!$A$1001,Dados!$E$2:Dados!$E$1001)</f>
        <v>#N/A</v>
      </c>
      <c r="AN16" s="13" t="e">
        <f>LOOKUP($J16,Dados!$A$2:Dados!$A$1001,Dados!$E$2:Dados!$E$1001)</f>
        <v>#N/A</v>
      </c>
      <c r="AO16" s="13" t="e">
        <f>LOOKUP($K16,Dados!$A$2:Dados!$A$1001,Dados!$E$2:Dados!$E$1001)</f>
        <v>#N/A</v>
      </c>
      <c r="AP16" s="13" t="e">
        <f>LOOKUP($L16,Dados!$A$2:Dados!$A$1001,Dados!$E$2:Dados!$E$1001)</f>
        <v>#N/A</v>
      </c>
      <c r="AQ16" s="13" t="e">
        <f>LOOKUP($M16,Dados!$A$2:Dados!$A$1001,Dados!$E$2:Dados!$E$1001)</f>
        <v>#N/A</v>
      </c>
      <c r="AR16" s="13" t="e">
        <f>LOOKUP($N16,Dados!$A$2:Dados!$A$1001,Dados!$E$2:Dados!$E$1001)</f>
        <v>#N/A</v>
      </c>
      <c r="AS16" s="13" t="e">
        <f>LOOKUP($O16,Dados!$A$2:Dados!$A$1001,Dados!$E$2:Dados!$E$1001)</f>
        <v>#N/A</v>
      </c>
      <c r="AT16" s="13" t="e">
        <f>LOOKUP($P16,Dados!$A$2:Dados!$A$1001,Dados!$E$2:Dados!$E$1001)</f>
        <v>#N/A</v>
      </c>
      <c r="AU16" s="13" t="e">
        <f>LOOKUP($Q16,Dados!$A$2:Dados!$A$1001,Dados!$E$2:Dados!$E$1001)</f>
        <v>#N/A</v>
      </c>
      <c r="AV16" s="13" t="e">
        <f>LOOKUP($R16,Dados!$A$2:Dados!$A$1001,Dados!$E$2:Dados!$E$1001)</f>
        <v>#N/A</v>
      </c>
      <c r="AW16" s="13" t="e">
        <f>LOOKUP($S16,Dados!$A$2:Dados!$A$1001,Dados!$E$2:Dados!$E$1001)</f>
        <v>#N/A</v>
      </c>
      <c r="AX16" s="13" t="e">
        <f>LOOKUP($T16,Dados!$A$2:Dados!$A$1001,Dados!$E$2:Dados!$E$1001)</f>
        <v>#N/A</v>
      </c>
      <c r="AY16" s="13" t="e">
        <f>LOOKUP($U16,Dados!$A$2:Dados!$A$1001,Dados!$E$2:Dados!$E$1001)</f>
        <v>#N/A</v>
      </c>
      <c r="AZ16" s="13" t="e">
        <f>LOOKUP($V16,Dados!$A$2:Dados!$A$1001,Dados!$E$2:Dados!$E$1001)</f>
        <v>#N/A</v>
      </c>
      <c r="BA16" s="13" t="e">
        <f>LOOKUP($W16,Dados!$A$2:Dados!$A$1001,Dados!$E$2:Dados!$E$1001)</f>
        <v>#N/A</v>
      </c>
      <c r="BB16" s="13" t="e">
        <f>LOOKUP($X16,Dados!$A$2:Dados!$A$1001,Dados!$E$2:Dados!$E$1001)</f>
        <v>#N/A</v>
      </c>
      <c r="BC16" s="13" t="e">
        <f>LOOKUP($Y16,Dados!$A$2:Dados!$A$1001,Dados!$E$2:Dados!$E$1001)</f>
        <v>#N/A</v>
      </c>
      <c r="BD16" s="13" t="e">
        <f>LOOKUP($Z16,Dados!$A$2:Dados!$A$1001,Dados!$E$2:Dados!$E$1001)</f>
        <v>#N/A</v>
      </c>
      <c r="BE16" s="13" t="e">
        <f>LOOKUP($AA16,Dados!$A$2:Dados!$A$1001,Dados!$E$2:Dados!$E$1001)</f>
        <v>#N/A</v>
      </c>
      <c r="BF16" s="13" t="e">
        <f>LOOKUP($AB16,Dados!$A$2:Dados!$A$1001,Dados!$E$2:Dados!$E$1001)</f>
        <v>#N/A</v>
      </c>
      <c r="BG16" s="13" t="e">
        <f>LOOKUP($AC16,Dados!$A$2:Dados!$A$1001,Dados!$E$2:Dados!$E$1001)</f>
        <v>#N/A</v>
      </c>
      <c r="BH16" s="10" t="e">
        <f>LOOKUP($AD16,Dados!$A$2:Dados!$A$1001,Dados!$E$2:Dados!$E$1001)</f>
        <v>#N/A</v>
      </c>
      <c r="BI16" t="e">
        <f t="shared" si="0"/>
        <v>#N/A</v>
      </c>
      <c r="BJ16" t="e">
        <f t="shared" si="1"/>
        <v>#N/A</v>
      </c>
      <c r="BK16" t="e">
        <f t="shared" si="2"/>
        <v>#N/A</v>
      </c>
      <c r="BL16" t="e">
        <f t="shared" si="3"/>
        <v>#N/A</v>
      </c>
      <c r="BM16" s="2" t="e">
        <f aca="true" t="shared" si="4" ref="BM16:BM28">BM15+$BN$7</f>
        <v>#N/A</v>
      </c>
    </row>
    <row r="17" spans="31:65" ht="12.75">
      <c r="AE17" s="9" t="e">
        <f>LOOKUP($A17,Dados!$A$2:Dados!$A$1001,Dados!$E$2:Dados!$E$1001)</f>
        <v>#N/A</v>
      </c>
      <c r="AF17" s="13" t="e">
        <f>LOOKUP($B17,Dados!$A$2:Dados!$A$1001,Dados!$E$2:Dados!$E$1001)</f>
        <v>#N/A</v>
      </c>
      <c r="AG17" s="13" t="e">
        <f>LOOKUP($C17,Dados!$A$2:Dados!$A$1001,Dados!$E$2:Dados!$E$1001)</f>
        <v>#N/A</v>
      </c>
      <c r="AH17" s="13" t="e">
        <f>LOOKUP($D17,Dados!$A$2:Dados!$A$1001,Dados!$E$2:Dados!$E$1001)</f>
        <v>#N/A</v>
      </c>
      <c r="AI17" s="13" t="e">
        <f>LOOKUP($E17,Dados!$A$2:Dados!$A$1001,Dados!$E$2:Dados!$E$1001)</f>
        <v>#N/A</v>
      </c>
      <c r="AJ17" s="13" t="e">
        <f>LOOKUP($F17,Dados!$A$2:Dados!$A$1001,Dados!$E$2:Dados!$E$1001)</f>
        <v>#N/A</v>
      </c>
      <c r="AK17" s="13" t="e">
        <f>LOOKUP($G17,Dados!$A$2:Dados!$A$1001,Dados!$E$2:Dados!$E$1001)</f>
        <v>#N/A</v>
      </c>
      <c r="AL17" s="13" t="e">
        <f>LOOKUP($H17,Dados!$A$2:Dados!$A$1001,Dados!$E$2:Dados!$E$1001)</f>
        <v>#N/A</v>
      </c>
      <c r="AM17" s="13" t="e">
        <f>LOOKUP($I17,Dados!$A$2:Dados!$A$1001,Dados!$E$2:Dados!$E$1001)</f>
        <v>#N/A</v>
      </c>
      <c r="AN17" s="13" t="e">
        <f>LOOKUP($J17,Dados!$A$2:Dados!$A$1001,Dados!$E$2:Dados!$E$1001)</f>
        <v>#N/A</v>
      </c>
      <c r="AO17" s="13" t="e">
        <f>LOOKUP($K17,Dados!$A$2:Dados!$A$1001,Dados!$E$2:Dados!$E$1001)</f>
        <v>#N/A</v>
      </c>
      <c r="AP17" s="13" t="e">
        <f>LOOKUP($L17,Dados!$A$2:Dados!$A$1001,Dados!$E$2:Dados!$E$1001)</f>
        <v>#N/A</v>
      </c>
      <c r="AQ17" s="13" t="e">
        <f>LOOKUP($M17,Dados!$A$2:Dados!$A$1001,Dados!$E$2:Dados!$E$1001)</f>
        <v>#N/A</v>
      </c>
      <c r="AR17" s="13" t="e">
        <f>LOOKUP($N17,Dados!$A$2:Dados!$A$1001,Dados!$E$2:Dados!$E$1001)</f>
        <v>#N/A</v>
      </c>
      <c r="AS17" s="13" t="e">
        <f>LOOKUP($O17,Dados!$A$2:Dados!$A$1001,Dados!$E$2:Dados!$E$1001)</f>
        <v>#N/A</v>
      </c>
      <c r="AT17" s="13" t="e">
        <f>LOOKUP($P17,Dados!$A$2:Dados!$A$1001,Dados!$E$2:Dados!$E$1001)</f>
        <v>#N/A</v>
      </c>
      <c r="AU17" s="13" t="e">
        <f>LOOKUP($Q17,Dados!$A$2:Dados!$A$1001,Dados!$E$2:Dados!$E$1001)</f>
        <v>#N/A</v>
      </c>
      <c r="AV17" s="13" t="e">
        <f>LOOKUP($R17,Dados!$A$2:Dados!$A$1001,Dados!$E$2:Dados!$E$1001)</f>
        <v>#N/A</v>
      </c>
      <c r="AW17" s="13" t="e">
        <f>LOOKUP($S17,Dados!$A$2:Dados!$A$1001,Dados!$E$2:Dados!$E$1001)</f>
        <v>#N/A</v>
      </c>
      <c r="AX17" s="13" t="e">
        <f>LOOKUP($T17,Dados!$A$2:Dados!$A$1001,Dados!$E$2:Dados!$E$1001)</f>
        <v>#N/A</v>
      </c>
      <c r="AY17" s="13" t="e">
        <f>LOOKUP($U17,Dados!$A$2:Dados!$A$1001,Dados!$E$2:Dados!$E$1001)</f>
        <v>#N/A</v>
      </c>
      <c r="AZ17" s="13" t="e">
        <f>LOOKUP($V17,Dados!$A$2:Dados!$A$1001,Dados!$E$2:Dados!$E$1001)</f>
        <v>#N/A</v>
      </c>
      <c r="BA17" s="13" t="e">
        <f>LOOKUP($W17,Dados!$A$2:Dados!$A$1001,Dados!$E$2:Dados!$E$1001)</f>
        <v>#N/A</v>
      </c>
      <c r="BB17" s="13" t="e">
        <f>LOOKUP($X17,Dados!$A$2:Dados!$A$1001,Dados!$E$2:Dados!$E$1001)</f>
        <v>#N/A</v>
      </c>
      <c r="BC17" s="13" t="e">
        <f>LOOKUP($Y17,Dados!$A$2:Dados!$A$1001,Dados!$E$2:Dados!$E$1001)</f>
        <v>#N/A</v>
      </c>
      <c r="BD17" s="13" t="e">
        <f>LOOKUP($Z17,Dados!$A$2:Dados!$A$1001,Dados!$E$2:Dados!$E$1001)</f>
        <v>#N/A</v>
      </c>
      <c r="BE17" s="13" t="e">
        <f>LOOKUP($AA17,Dados!$A$2:Dados!$A$1001,Dados!$E$2:Dados!$E$1001)</f>
        <v>#N/A</v>
      </c>
      <c r="BF17" s="13" t="e">
        <f>LOOKUP($AB17,Dados!$A$2:Dados!$A$1001,Dados!$E$2:Dados!$E$1001)</f>
        <v>#N/A</v>
      </c>
      <c r="BG17" s="13" t="e">
        <f>LOOKUP($AC17,Dados!$A$2:Dados!$A$1001,Dados!$E$2:Dados!$E$1001)</f>
        <v>#N/A</v>
      </c>
      <c r="BH17" s="10" t="e">
        <f>LOOKUP($AD17,Dados!$A$2:Dados!$A$1001,Dados!$E$2:Dados!$E$1001)</f>
        <v>#N/A</v>
      </c>
      <c r="BI17" t="e">
        <f t="shared" si="0"/>
        <v>#N/A</v>
      </c>
      <c r="BJ17" t="e">
        <f t="shared" si="1"/>
        <v>#N/A</v>
      </c>
      <c r="BK17" t="e">
        <f t="shared" si="2"/>
        <v>#N/A</v>
      </c>
      <c r="BL17" t="e">
        <f t="shared" si="3"/>
        <v>#N/A</v>
      </c>
      <c r="BM17" s="2" t="e">
        <f t="shared" si="4"/>
        <v>#N/A</v>
      </c>
    </row>
    <row r="18" spans="31:65" ht="12.75">
      <c r="AE18" s="9" t="e">
        <f>LOOKUP($A18,Dados!$A$2:Dados!$A$1001,Dados!$E$2:Dados!$E$1001)</f>
        <v>#N/A</v>
      </c>
      <c r="AF18" s="13" t="e">
        <f>LOOKUP($B18,Dados!$A$2:Dados!$A$1001,Dados!$E$2:Dados!$E$1001)</f>
        <v>#N/A</v>
      </c>
      <c r="AG18" s="13" t="e">
        <f>LOOKUP($C18,Dados!$A$2:Dados!$A$1001,Dados!$E$2:Dados!$E$1001)</f>
        <v>#N/A</v>
      </c>
      <c r="AH18" s="13" t="e">
        <f>LOOKUP($D18,Dados!$A$2:Dados!$A$1001,Dados!$E$2:Dados!$E$1001)</f>
        <v>#N/A</v>
      </c>
      <c r="AI18" s="13" t="e">
        <f>LOOKUP($E18,Dados!$A$2:Dados!$A$1001,Dados!$E$2:Dados!$E$1001)</f>
        <v>#N/A</v>
      </c>
      <c r="AJ18" s="13" t="e">
        <f>LOOKUP($F18,Dados!$A$2:Dados!$A$1001,Dados!$E$2:Dados!$E$1001)</f>
        <v>#N/A</v>
      </c>
      <c r="AK18" s="13" t="e">
        <f>LOOKUP($G18,Dados!$A$2:Dados!$A$1001,Dados!$E$2:Dados!$E$1001)</f>
        <v>#N/A</v>
      </c>
      <c r="AL18" s="13" t="e">
        <f>LOOKUP($H18,Dados!$A$2:Dados!$A$1001,Dados!$E$2:Dados!$E$1001)</f>
        <v>#N/A</v>
      </c>
      <c r="AM18" s="13" t="e">
        <f>LOOKUP($I18,Dados!$A$2:Dados!$A$1001,Dados!$E$2:Dados!$E$1001)</f>
        <v>#N/A</v>
      </c>
      <c r="AN18" s="13" t="e">
        <f>LOOKUP($J18,Dados!$A$2:Dados!$A$1001,Dados!$E$2:Dados!$E$1001)</f>
        <v>#N/A</v>
      </c>
      <c r="AO18" s="13" t="e">
        <f>LOOKUP($K18,Dados!$A$2:Dados!$A$1001,Dados!$E$2:Dados!$E$1001)</f>
        <v>#N/A</v>
      </c>
      <c r="AP18" s="13" t="e">
        <f>LOOKUP($L18,Dados!$A$2:Dados!$A$1001,Dados!$E$2:Dados!$E$1001)</f>
        <v>#N/A</v>
      </c>
      <c r="AQ18" s="13" t="e">
        <f>LOOKUP($M18,Dados!$A$2:Dados!$A$1001,Dados!$E$2:Dados!$E$1001)</f>
        <v>#N/A</v>
      </c>
      <c r="AR18" s="13" t="e">
        <f>LOOKUP($N18,Dados!$A$2:Dados!$A$1001,Dados!$E$2:Dados!$E$1001)</f>
        <v>#N/A</v>
      </c>
      <c r="AS18" s="13" t="e">
        <f>LOOKUP($O18,Dados!$A$2:Dados!$A$1001,Dados!$E$2:Dados!$E$1001)</f>
        <v>#N/A</v>
      </c>
      <c r="AT18" s="13" t="e">
        <f>LOOKUP($P18,Dados!$A$2:Dados!$A$1001,Dados!$E$2:Dados!$E$1001)</f>
        <v>#N/A</v>
      </c>
      <c r="AU18" s="13" t="e">
        <f>LOOKUP($Q18,Dados!$A$2:Dados!$A$1001,Dados!$E$2:Dados!$E$1001)</f>
        <v>#N/A</v>
      </c>
      <c r="AV18" s="13" t="e">
        <f>LOOKUP($R18,Dados!$A$2:Dados!$A$1001,Dados!$E$2:Dados!$E$1001)</f>
        <v>#N/A</v>
      </c>
      <c r="AW18" s="13" t="e">
        <f>LOOKUP($S18,Dados!$A$2:Dados!$A$1001,Dados!$E$2:Dados!$E$1001)</f>
        <v>#N/A</v>
      </c>
      <c r="AX18" s="13" t="e">
        <f>LOOKUP($T18,Dados!$A$2:Dados!$A$1001,Dados!$E$2:Dados!$E$1001)</f>
        <v>#N/A</v>
      </c>
      <c r="AY18" s="13" t="e">
        <f>LOOKUP($U18,Dados!$A$2:Dados!$A$1001,Dados!$E$2:Dados!$E$1001)</f>
        <v>#N/A</v>
      </c>
      <c r="AZ18" s="13" t="e">
        <f>LOOKUP($V18,Dados!$A$2:Dados!$A$1001,Dados!$E$2:Dados!$E$1001)</f>
        <v>#N/A</v>
      </c>
      <c r="BA18" s="13" t="e">
        <f>LOOKUP($W18,Dados!$A$2:Dados!$A$1001,Dados!$E$2:Dados!$E$1001)</f>
        <v>#N/A</v>
      </c>
      <c r="BB18" s="13" t="e">
        <f>LOOKUP($X18,Dados!$A$2:Dados!$A$1001,Dados!$E$2:Dados!$E$1001)</f>
        <v>#N/A</v>
      </c>
      <c r="BC18" s="13" t="e">
        <f>LOOKUP($Y18,Dados!$A$2:Dados!$A$1001,Dados!$E$2:Dados!$E$1001)</f>
        <v>#N/A</v>
      </c>
      <c r="BD18" s="13" t="e">
        <f>LOOKUP($Z18,Dados!$A$2:Dados!$A$1001,Dados!$E$2:Dados!$E$1001)</f>
        <v>#N/A</v>
      </c>
      <c r="BE18" s="13" t="e">
        <f>LOOKUP($AA18,Dados!$A$2:Dados!$A$1001,Dados!$E$2:Dados!$E$1001)</f>
        <v>#N/A</v>
      </c>
      <c r="BF18" s="13" t="e">
        <f>LOOKUP($AB18,Dados!$A$2:Dados!$A$1001,Dados!$E$2:Dados!$E$1001)</f>
        <v>#N/A</v>
      </c>
      <c r="BG18" s="13" t="e">
        <f>LOOKUP($AC18,Dados!$A$2:Dados!$A$1001,Dados!$E$2:Dados!$E$1001)</f>
        <v>#N/A</v>
      </c>
      <c r="BH18" s="10" t="e">
        <f>LOOKUP($AD18,Dados!$A$2:Dados!$A$1001,Dados!$E$2:Dados!$E$1001)</f>
        <v>#N/A</v>
      </c>
      <c r="BI18" t="e">
        <f t="shared" si="0"/>
        <v>#N/A</v>
      </c>
      <c r="BJ18" t="e">
        <f t="shared" si="1"/>
        <v>#N/A</v>
      </c>
      <c r="BK18" t="e">
        <f t="shared" si="2"/>
        <v>#N/A</v>
      </c>
      <c r="BL18" t="e">
        <f t="shared" si="3"/>
        <v>#N/A</v>
      </c>
      <c r="BM18" s="2" t="e">
        <f t="shared" si="4"/>
        <v>#N/A</v>
      </c>
    </row>
    <row r="19" spans="31:65" ht="12.75">
      <c r="AE19" s="9" t="e">
        <f>LOOKUP($A19,Dados!$A$2:Dados!$A$1001,Dados!$E$2:Dados!$E$1001)</f>
        <v>#N/A</v>
      </c>
      <c r="AF19" s="13" t="e">
        <f>LOOKUP($B19,Dados!$A$2:Dados!$A$1001,Dados!$E$2:Dados!$E$1001)</f>
        <v>#N/A</v>
      </c>
      <c r="AG19" s="13" t="e">
        <f>LOOKUP($C19,Dados!$A$2:Dados!$A$1001,Dados!$E$2:Dados!$E$1001)</f>
        <v>#N/A</v>
      </c>
      <c r="AH19" s="13" t="e">
        <f>LOOKUP($D19,Dados!$A$2:Dados!$A$1001,Dados!$E$2:Dados!$E$1001)</f>
        <v>#N/A</v>
      </c>
      <c r="AI19" s="13" t="e">
        <f>LOOKUP($E19,Dados!$A$2:Dados!$A$1001,Dados!$E$2:Dados!$E$1001)</f>
        <v>#N/A</v>
      </c>
      <c r="AJ19" s="13" t="e">
        <f>LOOKUP($F19,Dados!$A$2:Dados!$A$1001,Dados!$E$2:Dados!$E$1001)</f>
        <v>#N/A</v>
      </c>
      <c r="AK19" s="13" t="e">
        <f>LOOKUP($G19,Dados!$A$2:Dados!$A$1001,Dados!$E$2:Dados!$E$1001)</f>
        <v>#N/A</v>
      </c>
      <c r="AL19" s="13" t="e">
        <f>LOOKUP($H19,Dados!$A$2:Dados!$A$1001,Dados!$E$2:Dados!$E$1001)</f>
        <v>#N/A</v>
      </c>
      <c r="AM19" s="13" t="e">
        <f>LOOKUP($I19,Dados!$A$2:Dados!$A$1001,Dados!$E$2:Dados!$E$1001)</f>
        <v>#N/A</v>
      </c>
      <c r="AN19" s="13" t="e">
        <f>LOOKUP($J19,Dados!$A$2:Dados!$A$1001,Dados!$E$2:Dados!$E$1001)</f>
        <v>#N/A</v>
      </c>
      <c r="AO19" s="13" t="e">
        <f>LOOKUP($K19,Dados!$A$2:Dados!$A$1001,Dados!$E$2:Dados!$E$1001)</f>
        <v>#N/A</v>
      </c>
      <c r="AP19" s="13" t="e">
        <f>LOOKUP($L19,Dados!$A$2:Dados!$A$1001,Dados!$E$2:Dados!$E$1001)</f>
        <v>#N/A</v>
      </c>
      <c r="AQ19" s="13" t="e">
        <f>LOOKUP($M19,Dados!$A$2:Dados!$A$1001,Dados!$E$2:Dados!$E$1001)</f>
        <v>#N/A</v>
      </c>
      <c r="AR19" s="13" t="e">
        <f>LOOKUP($N19,Dados!$A$2:Dados!$A$1001,Dados!$E$2:Dados!$E$1001)</f>
        <v>#N/A</v>
      </c>
      <c r="AS19" s="13" t="e">
        <f>LOOKUP($O19,Dados!$A$2:Dados!$A$1001,Dados!$E$2:Dados!$E$1001)</f>
        <v>#N/A</v>
      </c>
      <c r="AT19" s="13" t="e">
        <f>LOOKUP($P19,Dados!$A$2:Dados!$A$1001,Dados!$E$2:Dados!$E$1001)</f>
        <v>#N/A</v>
      </c>
      <c r="AU19" s="13" t="e">
        <f>LOOKUP($Q19,Dados!$A$2:Dados!$A$1001,Dados!$E$2:Dados!$E$1001)</f>
        <v>#N/A</v>
      </c>
      <c r="AV19" s="13" t="e">
        <f>LOOKUP($R19,Dados!$A$2:Dados!$A$1001,Dados!$E$2:Dados!$E$1001)</f>
        <v>#N/A</v>
      </c>
      <c r="AW19" s="13" t="e">
        <f>LOOKUP($S19,Dados!$A$2:Dados!$A$1001,Dados!$E$2:Dados!$E$1001)</f>
        <v>#N/A</v>
      </c>
      <c r="AX19" s="13" t="e">
        <f>LOOKUP($T19,Dados!$A$2:Dados!$A$1001,Dados!$E$2:Dados!$E$1001)</f>
        <v>#N/A</v>
      </c>
      <c r="AY19" s="13" t="e">
        <f>LOOKUP($U19,Dados!$A$2:Dados!$A$1001,Dados!$E$2:Dados!$E$1001)</f>
        <v>#N/A</v>
      </c>
      <c r="AZ19" s="13" t="e">
        <f>LOOKUP($V19,Dados!$A$2:Dados!$A$1001,Dados!$E$2:Dados!$E$1001)</f>
        <v>#N/A</v>
      </c>
      <c r="BA19" s="13" t="e">
        <f>LOOKUP($W19,Dados!$A$2:Dados!$A$1001,Dados!$E$2:Dados!$E$1001)</f>
        <v>#N/A</v>
      </c>
      <c r="BB19" s="13" t="e">
        <f>LOOKUP($X19,Dados!$A$2:Dados!$A$1001,Dados!$E$2:Dados!$E$1001)</f>
        <v>#N/A</v>
      </c>
      <c r="BC19" s="13" t="e">
        <f>LOOKUP($Y19,Dados!$A$2:Dados!$A$1001,Dados!$E$2:Dados!$E$1001)</f>
        <v>#N/A</v>
      </c>
      <c r="BD19" s="13" t="e">
        <f>LOOKUP($Z19,Dados!$A$2:Dados!$A$1001,Dados!$E$2:Dados!$E$1001)</f>
        <v>#N/A</v>
      </c>
      <c r="BE19" s="13" t="e">
        <f>LOOKUP($AA19,Dados!$A$2:Dados!$A$1001,Dados!$E$2:Dados!$E$1001)</f>
        <v>#N/A</v>
      </c>
      <c r="BF19" s="13" t="e">
        <f>LOOKUP($AB19,Dados!$A$2:Dados!$A$1001,Dados!$E$2:Dados!$E$1001)</f>
        <v>#N/A</v>
      </c>
      <c r="BG19" s="13" t="e">
        <f>LOOKUP($AC19,Dados!$A$2:Dados!$A$1001,Dados!$E$2:Dados!$E$1001)</f>
        <v>#N/A</v>
      </c>
      <c r="BH19" s="10" t="e">
        <f>LOOKUP($AD19,Dados!$A$2:Dados!$A$1001,Dados!$E$2:Dados!$E$1001)</f>
        <v>#N/A</v>
      </c>
      <c r="BI19" t="e">
        <f t="shared" si="0"/>
        <v>#N/A</v>
      </c>
      <c r="BJ19" t="e">
        <f t="shared" si="1"/>
        <v>#N/A</v>
      </c>
      <c r="BK19" t="e">
        <f t="shared" si="2"/>
        <v>#N/A</v>
      </c>
      <c r="BL19" t="e">
        <f t="shared" si="3"/>
        <v>#N/A</v>
      </c>
      <c r="BM19" s="2" t="e">
        <f t="shared" si="4"/>
        <v>#N/A</v>
      </c>
    </row>
    <row r="20" spans="31:65" ht="12.75">
      <c r="AE20" s="9" t="e">
        <f>LOOKUP($A20,Dados!$A$2:Dados!$A$1001,Dados!$E$2:Dados!$E$1001)</f>
        <v>#N/A</v>
      </c>
      <c r="AF20" s="13" t="e">
        <f>LOOKUP($B20,Dados!$A$2:Dados!$A$1001,Dados!$E$2:Dados!$E$1001)</f>
        <v>#N/A</v>
      </c>
      <c r="AG20" s="13" t="e">
        <f>LOOKUP($C20,Dados!$A$2:Dados!$A$1001,Dados!$E$2:Dados!$E$1001)</f>
        <v>#N/A</v>
      </c>
      <c r="AH20" s="13" t="e">
        <f>LOOKUP($D20,Dados!$A$2:Dados!$A$1001,Dados!$E$2:Dados!$E$1001)</f>
        <v>#N/A</v>
      </c>
      <c r="AI20" s="13" t="e">
        <f>LOOKUP($E20,Dados!$A$2:Dados!$A$1001,Dados!$E$2:Dados!$E$1001)</f>
        <v>#N/A</v>
      </c>
      <c r="AJ20" s="13" t="e">
        <f>LOOKUP($F20,Dados!$A$2:Dados!$A$1001,Dados!$E$2:Dados!$E$1001)</f>
        <v>#N/A</v>
      </c>
      <c r="AK20" s="13" t="e">
        <f>LOOKUP($G20,Dados!$A$2:Dados!$A$1001,Dados!$E$2:Dados!$E$1001)</f>
        <v>#N/A</v>
      </c>
      <c r="AL20" s="13" t="e">
        <f>LOOKUP($H20,Dados!$A$2:Dados!$A$1001,Dados!$E$2:Dados!$E$1001)</f>
        <v>#N/A</v>
      </c>
      <c r="AM20" s="13" t="e">
        <f>LOOKUP($I20,Dados!$A$2:Dados!$A$1001,Dados!$E$2:Dados!$E$1001)</f>
        <v>#N/A</v>
      </c>
      <c r="AN20" s="13" t="e">
        <f>LOOKUP($J20,Dados!$A$2:Dados!$A$1001,Dados!$E$2:Dados!$E$1001)</f>
        <v>#N/A</v>
      </c>
      <c r="AO20" s="13" t="e">
        <f>LOOKUP($K20,Dados!$A$2:Dados!$A$1001,Dados!$E$2:Dados!$E$1001)</f>
        <v>#N/A</v>
      </c>
      <c r="AP20" s="13" t="e">
        <f>LOOKUP($L20,Dados!$A$2:Dados!$A$1001,Dados!$E$2:Dados!$E$1001)</f>
        <v>#N/A</v>
      </c>
      <c r="AQ20" s="13" t="e">
        <f>LOOKUP($M20,Dados!$A$2:Dados!$A$1001,Dados!$E$2:Dados!$E$1001)</f>
        <v>#N/A</v>
      </c>
      <c r="AR20" s="13" t="e">
        <f>LOOKUP($N20,Dados!$A$2:Dados!$A$1001,Dados!$E$2:Dados!$E$1001)</f>
        <v>#N/A</v>
      </c>
      <c r="AS20" s="13" t="e">
        <f>LOOKUP($O20,Dados!$A$2:Dados!$A$1001,Dados!$E$2:Dados!$E$1001)</f>
        <v>#N/A</v>
      </c>
      <c r="AT20" s="13" t="e">
        <f>LOOKUP($P20,Dados!$A$2:Dados!$A$1001,Dados!$E$2:Dados!$E$1001)</f>
        <v>#N/A</v>
      </c>
      <c r="AU20" s="13" t="e">
        <f>LOOKUP($Q20,Dados!$A$2:Dados!$A$1001,Dados!$E$2:Dados!$E$1001)</f>
        <v>#N/A</v>
      </c>
      <c r="AV20" s="13" t="e">
        <f>LOOKUP($R20,Dados!$A$2:Dados!$A$1001,Dados!$E$2:Dados!$E$1001)</f>
        <v>#N/A</v>
      </c>
      <c r="AW20" s="13" t="e">
        <f>LOOKUP($S20,Dados!$A$2:Dados!$A$1001,Dados!$E$2:Dados!$E$1001)</f>
        <v>#N/A</v>
      </c>
      <c r="AX20" s="13" t="e">
        <f>LOOKUP($T20,Dados!$A$2:Dados!$A$1001,Dados!$E$2:Dados!$E$1001)</f>
        <v>#N/A</v>
      </c>
      <c r="AY20" s="13" t="e">
        <f>LOOKUP($U20,Dados!$A$2:Dados!$A$1001,Dados!$E$2:Dados!$E$1001)</f>
        <v>#N/A</v>
      </c>
      <c r="AZ20" s="13" t="e">
        <f>LOOKUP($V20,Dados!$A$2:Dados!$A$1001,Dados!$E$2:Dados!$E$1001)</f>
        <v>#N/A</v>
      </c>
      <c r="BA20" s="13" t="e">
        <f>LOOKUP($W20,Dados!$A$2:Dados!$A$1001,Dados!$E$2:Dados!$E$1001)</f>
        <v>#N/A</v>
      </c>
      <c r="BB20" s="13" t="e">
        <f>LOOKUP($X20,Dados!$A$2:Dados!$A$1001,Dados!$E$2:Dados!$E$1001)</f>
        <v>#N/A</v>
      </c>
      <c r="BC20" s="13" t="e">
        <f>LOOKUP($Y20,Dados!$A$2:Dados!$A$1001,Dados!$E$2:Dados!$E$1001)</f>
        <v>#N/A</v>
      </c>
      <c r="BD20" s="13" t="e">
        <f>LOOKUP($Z20,Dados!$A$2:Dados!$A$1001,Dados!$E$2:Dados!$E$1001)</f>
        <v>#N/A</v>
      </c>
      <c r="BE20" s="13" t="e">
        <f>LOOKUP($AA20,Dados!$A$2:Dados!$A$1001,Dados!$E$2:Dados!$E$1001)</f>
        <v>#N/A</v>
      </c>
      <c r="BF20" s="13" t="e">
        <f>LOOKUP($AB20,Dados!$A$2:Dados!$A$1001,Dados!$E$2:Dados!$E$1001)</f>
        <v>#N/A</v>
      </c>
      <c r="BG20" s="13" t="e">
        <f>LOOKUP($AC20,Dados!$A$2:Dados!$A$1001,Dados!$E$2:Dados!$E$1001)</f>
        <v>#N/A</v>
      </c>
      <c r="BH20" s="10" t="e">
        <f>LOOKUP($AD20,Dados!$A$2:Dados!$A$1001,Dados!$E$2:Dados!$E$1001)</f>
        <v>#N/A</v>
      </c>
      <c r="BI20" t="e">
        <f t="shared" si="0"/>
        <v>#N/A</v>
      </c>
      <c r="BJ20" t="e">
        <f t="shared" si="1"/>
        <v>#N/A</v>
      </c>
      <c r="BK20" t="e">
        <f t="shared" si="2"/>
        <v>#N/A</v>
      </c>
      <c r="BL20" t="e">
        <f t="shared" si="3"/>
        <v>#N/A</v>
      </c>
      <c r="BM20" s="2" t="e">
        <f t="shared" si="4"/>
        <v>#N/A</v>
      </c>
    </row>
    <row r="21" spans="31:65" ht="12.75">
      <c r="AE21" s="9" t="e">
        <f>LOOKUP($A21,Dados!$A$2:Dados!$A$1001,Dados!$E$2:Dados!$E$1001)</f>
        <v>#N/A</v>
      </c>
      <c r="AF21" s="13" t="e">
        <f>LOOKUP($B21,Dados!$A$2:Dados!$A$1001,Dados!$E$2:Dados!$E$1001)</f>
        <v>#N/A</v>
      </c>
      <c r="AG21" s="13" t="e">
        <f>LOOKUP($C21,Dados!$A$2:Dados!$A$1001,Dados!$E$2:Dados!$E$1001)</f>
        <v>#N/A</v>
      </c>
      <c r="AH21" s="13" t="e">
        <f>LOOKUP($D21,Dados!$A$2:Dados!$A$1001,Dados!$E$2:Dados!$E$1001)</f>
        <v>#N/A</v>
      </c>
      <c r="AI21" s="13" t="e">
        <f>LOOKUP($E21,Dados!$A$2:Dados!$A$1001,Dados!$E$2:Dados!$E$1001)</f>
        <v>#N/A</v>
      </c>
      <c r="AJ21" s="13" t="e">
        <f>LOOKUP($F21,Dados!$A$2:Dados!$A$1001,Dados!$E$2:Dados!$E$1001)</f>
        <v>#N/A</v>
      </c>
      <c r="AK21" s="13" t="e">
        <f>LOOKUP($G21,Dados!$A$2:Dados!$A$1001,Dados!$E$2:Dados!$E$1001)</f>
        <v>#N/A</v>
      </c>
      <c r="AL21" s="13" t="e">
        <f>LOOKUP($H21,Dados!$A$2:Dados!$A$1001,Dados!$E$2:Dados!$E$1001)</f>
        <v>#N/A</v>
      </c>
      <c r="AM21" s="13" t="e">
        <f>LOOKUP($I21,Dados!$A$2:Dados!$A$1001,Dados!$E$2:Dados!$E$1001)</f>
        <v>#N/A</v>
      </c>
      <c r="AN21" s="13" t="e">
        <f>LOOKUP($J21,Dados!$A$2:Dados!$A$1001,Dados!$E$2:Dados!$E$1001)</f>
        <v>#N/A</v>
      </c>
      <c r="AO21" s="13" t="e">
        <f>LOOKUP($K21,Dados!$A$2:Dados!$A$1001,Dados!$E$2:Dados!$E$1001)</f>
        <v>#N/A</v>
      </c>
      <c r="AP21" s="13" t="e">
        <f>LOOKUP($L21,Dados!$A$2:Dados!$A$1001,Dados!$E$2:Dados!$E$1001)</f>
        <v>#N/A</v>
      </c>
      <c r="AQ21" s="13" t="e">
        <f>LOOKUP($M21,Dados!$A$2:Dados!$A$1001,Dados!$E$2:Dados!$E$1001)</f>
        <v>#N/A</v>
      </c>
      <c r="AR21" s="13" t="e">
        <f>LOOKUP($N21,Dados!$A$2:Dados!$A$1001,Dados!$E$2:Dados!$E$1001)</f>
        <v>#N/A</v>
      </c>
      <c r="AS21" s="13" t="e">
        <f>LOOKUP($O21,Dados!$A$2:Dados!$A$1001,Dados!$E$2:Dados!$E$1001)</f>
        <v>#N/A</v>
      </c>
      <c r="AT21" s="13" t="e">
        <f>LOOKUP($P21,Dados!$A$2:Dados!$A$1001,Dados!$E$2:Dados!$E$1001)</f>
        <v>#N/A</v>
      </c>
      <c r="AU21" s="13" t="e">
        <f>LOOKUP($Q21,Dados!$A$2:Dados!$A$1001,Dados!$E$2:Dados!$E$1001)</f>
        <v>#N/A</v>
      </c>
      <c r="AV21" s="13" t="e">
        <f>LOOKUP($R21,Dados!$A$2:Dados!$A$1001,Dados!$E$2:Dados!$E$1001)</f>
        <v>#N/A</v>
      </c>
      <c r="AW21" s="13" t="e">
        <f>LOOKUP($S21,Dados!$A$2:Dados!$A$1001,Dados!$E$2:Dados!$E$1001)</f>
        <v>#N/A</v>
      </c>
      <c r="AX21" s="13" t="e">
        <f>LOOKUP($T21,Dados!$A$2:Dados!$A$1001,Dados!$E$2:Dados!$E$1001)</f>
        <v>#N/A</v>
      </c>
      <c r="AY21" s="13" t="e">
        <f>LOOKUP($U21,Dados!$A$2:Dados!$A$1001,Dados!$E$2:Dados!$E$1001)</f>
        <v>#N/A</v>
      </c>
      <c r="AZ21" s="13" t="e">
        <f>LOOKUP($V21,Dados!$A$2:Dados!$A$1001,Dados!$E$2:Dados!$E$1001)</f>
        <v>#N/A</v>
      </c>
      <c r="BA21" s="13" t="e">
        <f>LOOKUP($W21,Dados!$A$2:Dados!$A$1001,Dados!$E$2:Dados!$E$1001)</f>
        <v>#N/A</v>
      </c>
      <c r="BB21" s="13" t="e">
        <f>LOOKUP($X21,Dados!$A$2:Dados!$A$1001,Dados!$E$2:Dados!$E$1001)</f>
        <v>#N/A</v>
      </c>
      <c r="BC21" s="13" t="e">
        <f>LOOKUP($Y21,Dados!$A$2:Dados!$A$1001,Dados!$E$2:Dados!$E$1001)</f>
        <v>#N/A</v>
      </c>
      <c r="BD21" s="13" t="e">
        <f>LOOKUP($Z21,Dados!$A$2:Dados!$A$1001,Dados!$E$2:Dados!$E$1001)</f>
        <v>#N/A</v>
      </c>
      <c r="BE21" s="13" t="e">
        <f>LOOKUP($AA21,Dados!$A$2:Dados!$A$1001,Dados!$E$2:Dados!$E$1001)</f>
        <v>#N/A</v>
      </c>
      <c r="BF21" s="13" t="e">
        <f>LOOKUP($AB21,Dados!$A$2:Dados!$A$1001,Dados!$E$2:Dados!$E$1001)</f>
        <v>#N/A</v>
      </c>
      <c r="BG21" s="13" t="e">
        <f>LOOKUP($AC21,Dados!$A$2:Dados!$A$1001,Dados!$E$2:Dados!$E$1001)</f>
        <v>#N/A</v>
      </c>
      <c r="BH21" s="10" t="e">
        <f>LOOKUP($AD21,Dados!$A$2:Dados!$A$1001,Dados!$E$2:Dados!$E$1001)</f>
        <v>#N/A</v>
      </c>
      <c r="BI21" t="e">
        <f t="shared" si="0"/>
        <v>#N/A</v>
      </c>
      <c r="BJ21" t="e">
        <f t="shared" si="1"/>
        <v>#N/A</v>
      </c>
      <c r="BK21" t="e">
        <f t="shared" si="2"/>
        <v>#N/A</v>
      </c>
      <c r="BL21" t="e">
        <f t="shared" si="3"/>
        <v>#N/A</v>
      </c>
      <c r="BM21" s="2" t="e">
        <f t="shared" si="4"/>
        <v>#N/A</v>
      </c>
    </row>
    <row r="22" spans="31:65" ht="12.75">
      <c r="AE22" s="9" t="e">
        <f>LOOKUP($A22,Dados!$A$2:Dados!$A$1001,Dados!$E$2:Dados!$E$1001)</f>
        <v>#N/A</v>
      </c>
      <c r="AF22" s="13" t="e">
        <f>LOOKUP($B22,Dados!$A$2:Dados!$A$1001,Dados!$E$2:Dados!$E$1001)</f>
        <v>#N/A</v>
      </c>
      <c r="AG22" s="13" t="e">
        <f>LOOKUP($C22,Dados!$A$2:Dados!$A$1001,Dados!$E$2:Dados!$E$1001)</f>
        <v>#N/A</v>
      </c>
      <c r="AH22" s="13" t="e">
        <f>LOOKUP($D22,Dados!$A$2:Dados!$A$1001,Dados!$E$2:Dados!$E$1001)</f>
        <v>#N/A</v>
      </c>
      <c r="AI22" s="13" t="e">
        <f>LOOKUP($E22,Dados!$A$2:Dados!$A$1001,Dados!$E$2:Dados!$E$1001)</f>
        <v>#N/A</v>
      </c>
      <c r="AJ22" s="13" t="e">
        <f>LOOKUP($F22,Dados!$A$2:Dados!$A$1001,Dados!$E$2:Dados!$E$1001)</f>
        <v>#N/A</v>
      </c>
      <c r="AK22" s="13" t="e">
        <f>LOOKUP($G22,Dados!$A$2:Dados!$A$1001,Dados!$E$2:Dados!$E$1001)</f>
        <v>#N/A</v>
      </c>
      <c r="AL22" s="13" t="e">
        <f>LOOKUP($H22,Dados!$A$2:Dados!$A$1001,Dados!$E$2:Dados!$E$1001)</f>
        <v>#N/A</v>
      </c>
      <c r="AM22" s="13" t="e">
        <f>LOOKUP($I22,Dados!$A$2:Dados!$A$1001,Dados!$E$2:Dados!$E$1001)</f>
        <v>#N/A</v>
      </c>
      <c r="AN22" s="13" t="e">
        <f>LOOKUP($J22,Dados!$A$2:Dados!$A$1001,Dados!$E$2:Dados!$E$1001)</f>
        <v>#N/A</v>
      </c>
      <c r="AO22" s="13" t="e">
        <f>LOOKUP($K22,Dados!$A$2:Dados!$A$1001,Dados!$E$2:Dados!$E$1001)</f>
        <v>#N/A</v>
      </c>
      <c r="AP22" s="13" t="e">
        <f>LOOKUP($L22,Dados!$A$2:Dados!$A$1001,Dados!$E$2:Dados!$E$1001)</f>
        <v>#N/A</v>
      </c>
      <c r="AQ22" s="13" t="e">
        <f>LOOKUP($M22,Dados!$A$2:Dados!$A$1001,Dados!$E$2:Dados!$E$1001)</f>
        <v>#N/A</v>
      </c>
      <c r="AR22" s="13" t="e">
        <f>LOOKUP($N22,Dados!$A$2:Dados!$A$1001,Dados!$E$2:Dados!$E$1001)</f>
        <v>#N/A</v>
      </c>
      <c r="AS22" s="13" t="e">
        <f>LOOKUP($O22,Dados!$A$2:Dados!$A$1001,Dados!$E$2:Dados!$E$1001)</f>
        <v>#N/A</v>
      </c>
      <c r="AT22" s="13" t="e">
        <f>LOOKUP($P22,Dados!$A$2:Dados!$A$1001,Dados!$E$2:Dados!$E$1001)</f>
        <v>#N/A</v>
      </c>
      <c r="AU22" s="13" t="e">
        <f>LOOKUP($Q22,Dados!$A$2:Dados!$A$1001,Dados!$E$2:Dados!$E$1001)</f>
        <v>#N/A</v>
      </c>
      <c r="AV22" s="13" t="e">
        <f>LOOKUP($R22,Dados!$A$2:Dados!$A$1001,Dados!$E$2:Dados!$E$1001)</f>
        <v>#N/A</v>
      </c>
      <c r="AW22" s="13" t="e">
        <f>LOOKUP($S22,Dados!$A$2:Dados!$A$1001,Dados!$E$2:Dados!$E$1001)</f>
        <v>#N/A</v>
      </c>
      <c r="AX22" s="13" t="e">
        <f>LOOKUP($T22,Dados!$A$2:Dados!$A$1001,Dados!$E$2:Dados!$E$1001)</f>
        <v>#N/A</v>
      </c>
      <c r="AY22" s="13" t="e">
        <f>LOOKUP($U22,Dados!$A$2:Dados!$A$1001,Dados!$E$2:Dados!$E$1001)</f>
        <v>#N/A</v>
      </c>
      <c r="AZ22" s="13" t="e">
        <f>LOOKUP($V22,Dados!$A$2:Dados!$A$1001,Dados!$E$2:Dados!$E$1001)</f>
        <v>#N/A</v>
      </c>
      <c r="BA22" s="13" t="e">
        <f>LOOKUP($W22,Dados!$A$2:Dados!$A$1001,Dados!$E$2:Dados!$E$1001)</f>
        <v>#N/A</v>
      </c>
      <c r="BB22" s="13" t="e">
        <f>LOOKUP($X22,Dados!$A$2:Dados!$A$1001,Dados!$E$2:Dados!$E$1001)</f>
        <v>#N/A</v>
      </c>
      <c r="BC22" s="13" t="e">
        <f>LOOKUP($Y22,Dados!$A$2:Dados!$A$1001,Dados!$E$2:Dados!$E$1001)</f>
        <v>#N/A</v>
      </c>
      <c r="BD22" s="13" t="e">
        <f>LOOKUP($Z22,Dados!$A$2:Dados!$A$1001,Dados!$E$2:Dados!$E$1001)</f>
        <v>#N/A</v>
      </c>
      <c r="BE22" s="13" t="e">
        <f>LOOKUP($AA22,Dados!$A$2:Dados!$A$1001,Dados!$E$2:Dados!$E$1001)</f>
        <v>#N/A</v>
      </c>
      <c r="BF22" s="13" t="e">
        <f>LOOKUP($AB22,Dados!$A$2:Dados!$A$1001,Dados!$E$2:Dados!$E$1001)</f>
        <v>#N/A</v>
      </c>
      <c r="BG22" s="13" t="e">
        <f>LOOKUP($AC22,Dados!$A$2:Dados!$A$1001,Dados!$E$2:Dados!$E$1001)</f>
        <v>#N/A</v>
      </c>
      <c r="BH22" s="10" t="e">
        <f>LOOKUP($AD22,Dados!$A$2:Dados!$A$1001,Dados!$E$2:Dados!$E$1001)</f>
        <v>#N/A</v>
      </c>
      <c r="BI22" t="e">
        <f t="shared" si="0"/>
        <v>#N/A</v>
      </c>
      <c r="BJ22" t="e">
        <f t="shared" si="1"/>
        <v>#N/A</v>
      </c>
      <c r="BK22" t="e">
        <f t="shared" si="2"/>
        <v>#N/A</v>
      </c>
      <c r="BL22" t="e">
        <f t="shared" si="3"/>
        <v>#N/A</v>
      </c>
      <c r="BM22" s="2" t="e">
        <f t="shared" si="4"/>
        <v>#N/A</v>
      </c>
    </row>
    <row r="23" spans="31:65" ht="12.75">
      <c r="AE23" s="9" t="e">
        <f>LOOKUP($A23,Dados!$A$2:Dados!$A$1001,Dados!$E$2:Dados!$E$1001)</f>
        <v>#N/A</v>
      </c>
      <c r="AF23" s="13" t="e">
        <f>LOOKUP($B23,Dados!$A$2:Dados!$A$1001,Dados!$E$2:Dados!$E$1001)</f>
        <v>#N/A</v>
      </c>
      <c r="AG23" s="13" t="e">
        <f>LOOKUP($C23,Dados!$A$2:Dados!$A$1001,Dados!$E$2:Dados!$E$1001)</f>
        <v>#N/A</v>
      </c>
      <c r="AH23" s="13" t="e">
        <f>LOOKUP($D23,Dados!$A$2:Dados!$A$1001,Dados!$E$2:Dados!$E$1001)</f>
        <v>#N/A</v>
      </c>
      <c r="AI23" s="13" t="e">
        <f>LOOKUP($E23,Dados!$A$2:Dados!$A$1001,Dados!$E$2:Dados!$E$1001)</f>
        <v>#N/A</v>
      </c>
      <c r="AJ23" s="13" t="e">
        <f>LOOKUP($F23,Dados!$A$2:Dados!$A$1001,Dados!$E$2:Dados!$E$1001)</f>
        <v>#N/A</v>
      </c>
      <c r="AK23" s="13" t="e">
        <f>LOOKUP($G23,Dados!$A$2:Dados!$A$1001,Dados!$E$2:Dados!$E$1001)</f>
        <v>#N/A</v>
      </c>
      <c r="AL23" s="13" t="e">
        <f>LOOKUP($H23,Dados!$A$2:Dados!$A$1001,Dados!$E$2:Dados!$E$1001)</f>
        <v>#N/A</v>
      </c>
      <c r="AM23" s="13" t="e">
        <f>LOOKUP($I23,Dados!$A$2:Dados!$A$1001,Dados!$E$2:Dados!$E$1001)</f>
        <v>#N/A</v>
      </c>
      <c r="AN23" s="13" t="e">
        <f>LOOKUP($J23,Dados!$A$2:Dados!$A$1001,Dados!$E$2:Dados!$E$1001)</f>
        <v>#N/A</v>
      </c>
      <c r="AO23" s="13" t="e">
        <f>LOOKUP($K23,Dados!$A$2:Dados!$A$1001,Dados!$E$2:Dados!$E$1001)</f>
        <v>#N/A</v>
      </c>
      <c r="AP23" s="13" t="e">
        <f>LOOKUP($L23,Dados!$A$2:Dados!$A$1001,Dados!$E$2:Dados!$E$1001)</f>
        <v>#N/A</v>
      </c>
      <c r="AQ23" s="13" t="e">
        <f>LOOKUP($M23,Dados!$A$2:Dados!$A$1001,Dados!$E$2:Dados!$E$1001)</f>
        <v>#N/A</v>
      </c>
      <c r="AR23" s="13" t="e">
        <f>LOOKUP($N23,Dados!$A$2:Dados!$A$1001,Dados!$E$2:Dados!$E$1001)</f>
        <v>#N/A</v>
      </c>
      <c r="AS23" s="13" t="e">
        <f>LOOKUP($O23,Dados!$A$2:Dados!$A$1001,Dados!$E$2:Dados!$E$1001)</f>
        <v>#N/A</v>
      </c>
      <c r="AT23" s="13" t="e">
        <f>LOOKUP($P23,Dados!$A$2:Dados!$A$1001,Dados!$E$2:Dados!$E$1001)</f>
        <v>#N/A</v>
      </c>
      <c r="AU23" s="13" t="e">
        <f>LOOKUP($Q23,Dados!$A$2:Dados!$A$1001,Dados!$E$2:Dados!$E$1001)</f>
        <v>#N/A</v>
      </c>
      <c r="AV23" s="13" t="e">
        <f>LOOKUP($R23,Dados!$A$2:Dados!$A$1001,Dados!$E$2:Dados!$E$1001)</f>
        <v>#N/A</v>
      </c>
      <c r="AW23" s="13" t="e">
        <f>LOOKUP($S23,Dados!$A$2:Dados!$A$1001,Dados!$E$2:Dados!$E$1001)</f>
        <v>#N/A</v>
      </c>
      <c r="AX23" s="13" t="e">
        <f>LOOKUP($T23,Dados!$A$2:Dados!$A$1001,Dados!$E$2:Dados!$E$1001)</f>
        <v>#N/A</v>
      </c>
      <c r="AY23" s="13" t="e">
        <f>LOOKUP($U23,Dados!$A$2:Dados!$A$1001,Dados!$E$2:Dados!$E$1001)</f>
        <v>#N/A</v>
      </c>
      <c r="AZ23" s="13" t="e">
        <f>LOOKUP($V23,Dados!$A$2:Dados!$A$1001,Dados!$E$2:Dados!$E$1001)</f>
        <v>#N/A</v>
      </c>
      <c r="BA23" s="13" t="e">
        <f>LOOKUP($W23,Dados!$A$2:Dados!$A$1001,Dados!$E$2:Dados!$E$1001)</f>
        <v>#N/A</v>
      </c>
      <c r="BB23" s="13" t="e">
        <f>LOOKUP($X23,Dados!$A$2:Dados!$A$1001,Dados!$E$2:Dados!$E$1001)</f>
        <v>#N/A</v>
      </c>
      <c r="BC23" s="13" t="e">
        <f>LOOKUP($Y23,Dados!$A$2:Dados!$A$1001,Dados!$E$2:Dados!$E$1001)</f>
        <v>#N/A</v>
      </c>
      <c r="BD23" s="13" t="e">
        <f>LOOKUP($Z23,Dados!$A$2:Dados!$A$1001,Dados!$E$2:Dados!$E$1001)</f>
        <v>#N/A</v>
      </c>
      <c r="BE23" s="13" t="e">
        <f>LOOKUP($AA23,Dados!$A$2:Dados!$A$1001,Dados!$E$2:Dados!$E$1001)</f>
        <v>#N/A</v>
      </c>
      <c r="BF23" s="13" t="e">
        <f>LOOKUP($AB23,Dados!$A$2:Dados!$A$1001,Dados!$E$2:Dados!$E$1001)</f>
        <v>#N/A</v>
      </c>
      <c r="BG23" s="13" t="e">
        <f>LOOKUP($AC23,Dados!$A$2:Dados!$A$1001,Dados!$E$2:Dados!$E$1001)</f>
        <v>#N/A</v>
      </c>
      <c r="BH23" s="10" t="e">
        <f>LOOKUP($AD23,Dados!$A$2:Dados!$A$1001,Dados!$E$2:Dados!$E$1001)</f>
        <v>#N/A</v>
      </c>
      <c r="BI23" t="e">
        <f t="shared" si="0"/>
        <v>#N/A</v>
      </c>
      <c r="BJ23" t="e">
        <f t="shared" si="1"/>
        <v>#N/A</v>
      </c>
      <c r="BK23" t="e">
        <f t="shared" si="2"/>
        <v>#N/A</v>
      </c>
      <c r="BL23" t="e">
        <f t="shared" si="3"/>
        <v>#N/A</v>
      </c>
      <c r="BM23" s="2" t="e">
        <f t="shared" si="4"/>
        <v>#N/A</v>
      </c>
    </row>
    <row r="24" spans="31:65" ht="12.75">
      <c r="AE24" s="9" t="e">
        <f>LOOKUP($A24,Dados!$A$2:Dados!$A$1001,Dados!$E$2:Dados!$E$1001)</f>
        <v>#N/A</v>
      </c>
      <c r="AF24" s="13" t="e">
        <f>LOOKUP($B24,Dados!$A$2:Dados!$A$1001,Dados!$E$2:Dados!$E$1001)</f>
        <v>#N/A</v>
      </c>
      <c r="AG24" s="13" t="e">
        <f>LOOKUP($C24,Dados!$A$2:Dados!$A$1001,Dados!$E$2:Dados!$E$1001)</f>
        <v>#N/A</v>
      </c>
      <c r="AH24" s="13" t="e">
        <f>LOOKUP($D24,Dados!$A$2:Dados!$A$1001,Dados!$E$2:Dados!$E$1001)</f>
        <v>#N/A</v>
      </c>
      <c r="AI24" s="13" t="e">
        <f>LOOKUP($E24,Dados!$A$2:Dados!$A$1001,Dados!$E$2:Dados!$E$1001)</f>
        <v>#N/A</v>
      </c>
      <c r="AJ24" s="13" t="e">
        <f>LOOKUP($F24,Dados!$A$2:Dados!$A$1001,Dados!$E$2:Dados!$E$1001)</f>
        <v>#N/A</v>
      </c>
      <c r="AK24" s="13" t="e">
        <f>LOOKUP($G24,Dados!$A$2:Dados!$A$1001,Dados!$E$2:Dados!$E$1001)</f>
        <v>#N/A</v>
      </c>
      <c r="AL24" s="13" t="e">
        <f>LOOKUP($H24,Dados!$A$2:Dados!$A$1001,Dados!$E$2:Dados!$E$1001)</f>
        <v>#N/A</v>
      </c>
      <c r="AM24" s="13" t="e">
        <f>LOOKUP($I24,Dados!$A$2:Dados!$A$1001,Dados!$E$2:Dados!$E$1001)</f>
        <v>#N/A</v>
      </c>
      <c r="AN24" s="13" t="e">
        <f>LOOKUP($J24,Dados!$A$2:Dados!$A$1001,Dados!$E$2:Dados!$E$1001)</f>
        <v>#N/A</v>
      </c>
      <c r="AO24" s="13" t="e">
        <f>LOOKUP($K24,Dados!$A$2:Dados!$A$1001,Dados!$E$2:Dados!$E$1001)</f>
        <v>#N/A</v>
      </c>
      <c r="AP24" s="13" t="e">
        <f>LOOKUP($L24,Dados!$A$2:Dados!$A$1001,Dados!$E$2:Dados!$E$1001)</f>
        <v>#N/A</v>
      </c>
      <c r="AQ24" s="13" t="e">
        <f>LOOKUP($M24,Dados!$A$2:Dados!$A$1001,Dados!$E$2:Dados!$E$1001)</f>
        <v>#N/A</v>
      </c>
      <c r="AR24" s="13" t="e">
        <f>LOOKUP($N24,Dados!$A$2:Dados!$A$1001,Dados!$E$2:Dados!$E$1001)</f>
        <v>#N/A</v>
      </c>
      <c r="AS24" s="13" t="e">
        <f>LOOKUP($O24,Dados!$A$2:Dados!$A$1001,Dados!$E$2:Dados!$E$1001)</f>
        <v>#N/A</v>
      </c>
      <c r="AT24" s="13" t="e">
        <f>LOOKUP($P24,Dados!$A$2:Dados!$A$1001,Dados!$E$2:Dados!$E$1001)</f>
        <v>#N/A</v>
      </c>
      <c r="AU24" s="13" t="e">
        <f>LOOKUP($Q24,Dados!$A$2:Dados!$A$1001,Dados!$E$2:Dados!$E$1001)</f>
        <v>#N/A</v>
      </c>
      <c r="AV24" s="13" t="e">
        <f>LOOKUP($R24,Dados!$A$2:Dados!$A$1001,Dados!$E$2:Dados!$E$1001)</f>
        <v>#N/A</v>
      </c>
      <c r="AW24" s="13" t="e">
        <f>LOOKUP($S24,Dados!$A$2:Dados!$A$1001,Dados!$E$2:Dados!$E$1001)</f>
        <v>#N/A</v>
      </c>
      <c r="AX24" s="13" t="e">
        <f>LOOKUP($T24,Dados!$A$2:Dados!$A$1001,Dados!$E$2:Dados!$E$1001)</f>
        <v>#N/A</v>
      </c>
      <c r="AY24" s="13" t="e">
        <f>LOOKUP($U24,Dados!$A$2:Dados!$A$1001,Dados!$E$2:Dados!$E$1001)</f>
        <v>#N/A</v>
      </c>
      <c r="AZ24" s="13" t="e">
        <f>LOOKUP($V24,Dados!$A$2:Dados!$A$1001,Dados!$E$2:Dados!$E$1001)</f>
        <v>#N/A</v>
      </c>
      <c r="BA24" s="13" t="e">
        <f>LOOKUP($W24,Dados!$A$2:Dados!$A$1001,Dados!$E$2:Dados!$E$1001)</f>
        <v>#N/A</v>
      </c>
      <c r="BB24" s="13" t="e">
        <f>LOOKUP($X24,Dados!$A$2:Dados!$A$1001,Dados!$E$2:Dados!$E$1001)</f>
        <v>#N/A</v>
      </c>
      <c r="BC24" s="13" t="e">
        <f>LOOKUP($Y24,Dados!$A$2:Dados!$A$1001,Dados!$E$2:Dados!$E$1001)</f>
        <v>#N/A</v>
      </c>
      <c r="BD24" s="13" t="e">
        <f>LOOKUP($Z24,Dados!$A$2:Dados!$A$1001,Dados!$E$2:Dados!$E$1001)</f>
        <v>#N/A</v>
      </c>
      <c r="BE24" s="13" t="e">
        <f>LOOKUP($AA24,Dados!$A$2:Dados!$A$1001,Dados!$E$2:Dados!$E$1001)</f>
        <v>#N/A</v>
      </c>
      <c r="BF24" s="13" t="e">
        <f>LOOKUP($AB24,Dados!$A$2:Dados!$A$1001,Dados!$E$2:Dados!$E$1001)</f>
        <v>#N/A</v>
      </c>
      <c r="BG24" s="13" t="e">
        <f>LOOKUP($AC24,Dados!$A$2:Dados!$A$1001,Dados!$E$2:Dados!$E$1001)</f>
        <v>#N/A</v>
      </c>
      <c r="BH24" s="10" t="e">
        <f>LOOKUP($AD24,Dados!$A$2:Dados!$A$1001,Dados!$E$2:Dados!$E$1001)</f>
        <v>#N/A</v>
      </c>
      <c r="BI24" t="e">
        <f t="shared" si="0"/>
        <v>#N/A</v>
      </c>
      <c r="BJ24" t="e">
        <f t="shared" si="1"/>
        <v>#N/A</v>
      </c>
      <c r="BK24" t="e">
        <f t="shared" si="2"/>
        <v>#N/A</v>
      </c>
      <c r="BL24" t="e">
        <f t="shared" si="3"/>
        <v>#N/A</v>
      </c>
      <c r="BM24" s="2" t="e">
        <f t="shared" si="4"/>
        <v>#N/A</v>
      </c>
    </row>
    <row r="25" spans="31:65" ht="12.75">
      <c r="AE25" s="9" t="e">
        <f>LOOKUP($A25,Dados!$A$2:Dados!$A$1001,Dados!$E$2:Dados!$E$1001)</f>
        <v>#N/A</v>
      </c>
      <c r="AF25" s="13" t="e">
        <f>LOOKUP($B25,Dados!$A$2:Dados!$A$1001,Dados!$E$2:Dados!$E$1001)</f>
        <v>#N/A</v>
      </c>
      <c r="AG25" s="13" t="e">
        <f>LOOKUP($C25,Dados!$A$2:Dados!$A$1001,Dados!$E$2:Dados!$E$1001)</f>
        <v>#N/A</v>
      </c>
      <c r="AH25" s="13" t="e">
        <f>LOOKUP($D25,Dados!$A$2:Dados!$A$1001,Dados!$E$2:Dados!$E$1001)</f>
        <v>#N/A</v>
      </c>
      <c r="AI25" s="13" t="e">
        <f>LOOKUP($E25,Dados!$A$2:Dados!$A$1001,Dados!$E$2:Dados!$E$1001)</f>
        <v>#N/A</v>
      </c>
      <c r="AJ25" s="13" t="e">
        <f>LOOKUP($F25,Dados!$A$2:Dados!$A$1001,Dados!$E$2:Dados!$E$1001)</f>
        <v>#N/A</v>
      </c>
      <c r="AK25" s="13" t="e">
        <f>LOOKUP($G25,Dados!$A$2:Dados!$A$1001,Dados!$E$2:Dados!$E$1001)</f>
        <v>#N/A</v>
      </c>
      <c r="AL25" s="13" t="e">
        <f>LOOKUP($H25,Dados!$A$2:Dados!$A$1001,Dados!$E$2:Dados!$E$1001)</f>
        <v>#N/A</v>
      </c>
      <c r="AM25" s="13" t="e">
        <f>LOOKUP($I25,Dados!$A$2:Dados!$A$1001,Dados!$E$2:Dados!$E$1001)</f>
        <v>#N/A</v>
      </c>
      <c r="AN25" s="13" t="e">
        <f>LOOKUP($J25,Dados!$A$2:Dados!$A$1001,Dados!$E$2:Dados!$E$1001)</f>
        <v>#N/A</v>
      </c>
      <c r="AO25" s="13" t="e">
        <f>LOOKUP($K25,Dados!$A$2:Dados!$A$1001,Dados!$E$2:Dados!$E$1001)</f>
        <v>#N/A</v>
      </c>
      <c r="AP25" s="13" t="e">
        <f>LOOKUP($L25,Dados!$A$2:Dados!$A$1001,Dados!$E$2:Dados!$E$1001)</f>
        <v>#N/A</v>
      </c>
      <c r="AQ25" s="13" t="e">
        <f>LOOKUP($M25,Dados!$A$2:Dados!$A$1001,Dados!$E$2:Dados!$E$1001)</f>
        <v>#N/A</v>
      </c>
      <c r="AR25" s="13" t="e">
        <f>LOOKUP($N25,Dados!$A$2:Dados!$A$1001,Dados!$E$2:Dados!$E$1001)</f>
        <v>#N/A</v>
      </c>
      <c r="AS25" s="13" t="e">
        <f>LOOKUP($O25,Dados!$A$2:Dados!$A$1001,Dados!$E$2:Dados!$E$1001)</f>
        <v>#N/A</v>
      </c>
      <c r="AT25" s="13" t="e">
        <f>LOOKUP($P25,Dados!$A$2:Dados!$A$1001,Dados!$E$2:Dados!$E$1001)</f>
        <v>#N/A</v>
      </c>
      <c r="AU25" s="13" t="e">
        <f>LOOKUP($Q25,Dados!$A$2:Dados!$A$1001,Dados!$E$2:Dados!$E$1001)</f>
        <v>#N/A</v>
      </c>
      <c r="AV25" s="13" t="e">
        <f>LOOKUP($R25,Dados!$A$2:Dados!$A$1001,Dados!$E$2:Dados!$E$1001)</f>
        <v>#N/A</v>
      </c>
      <c r="AW25" s="13" t="e">
        <f>LOOKUP($S25,Dados!$A$2:Dados!$A$1001,Dados!$E$2:Dados!$E$1001)</f>
        <v>#N/A</v>
      </c>
      <c r="AX25" s="13" t="e">
        <f>LOOKUP($T25,Dados!$A$2:Dados!$A$1001,Dados!$E$2:Dados!$E$1001)</f>
        <v>#N/A</v>
      </c>
      <c r="AY25" s="13" t="e">
        <f>LOOKUP($U25,Dados!$A$2:Dados!$A$1001,Dados!$E$2:Dados!$E$1001)</f>
        <v>#N/A</v>
      </c>
      <c r="AZ25" s="13" t="e">
        <f>LOOKUP($V25,Dados!$A$2:Dados!$A$1001,Dados!$E$2:Dados!$E$1001)</f>
        <v>#N/A</v>
      </c>
      <c r="BA25" s="13" t="e">
        <f>LOOKUP($W25,Dados!$A$2:Dados!$A$1001,Dados!$E$2:Dados!$E$1001)</f>
        <v>#N/A</v>
      </c>
      <c r="BB25" s="13" t="e">
        <f>LOOKUP($X25,Dados!$A$2:Dados!$A$1001,Dados!$E$2:Dados!$E$1001)</f>
        <v>#N/A</v>
      </c>
      <c r="BC25" s="13" t="e">
        <f>LOOKUP($Y25,Dados!$A$2:Dados!$A$1001,Dados!$E$2:Dados!$E$1001)</f>
        <v>#N/A</v>
      </c>
      <c r="BD25" s="13" t="e">
        <f>LOOKUP($Z25,Dados!$A$2:Dados!$A$1001,Dados!$E$2:Dados!$E$1001)</f>
        <v>#N/A</v>
      </c>
      <c r="BE25" s="13" t="e">
        <f>LOOKUP($AA25,Dados!$A$2:Dados!$A$1001,Dados!$E$2:Dados!$E$1001)</f>
        <v>#N/A</v>
      </c>
      <c r="BF25" s="13" t="e">
        <f>LOOKUP($AB25,Dados!$A$2:Dados!$A$1001,Dados!$E$2:Dados!$E$1001)</f>
        <v>#N/A</v>
      </c>
      <c r="BG25" s="13" t="e">
        <f>LOOKUP($AC25,Dados!$A$2:Dados!$A$1001,Dados!$E$2:Dados!$E$1001)</f>
        <v>#N/A</v>
      </c>
      <c r="BH25" s="10" t="e">
        <f>LOOKUP($AD25,Dados!$A$2:Dados!$A$1001,Dados!$E$2:Dados!$E$1001)</f>
        <v>#N/A</v>
      </c>
      <c r="BI25" t="e">
        <f t="shared" si="0"/>
        <v>#N/A</v>
      </c>
      <c r="BJ25" t="e">
        <f t="shared" si="1"/>
        <v>#N/A</v>
      </c>
      <c r="BK25" t="e">
        <f t="shared" si="2"/>
        <v>#N/A</v>
      </c>
      <c r="BL25" t="e">
        <f t="shared" si="3"/>
        <v>#N/A</v>
      </c>
      <c r="BM25" s="2" t="e">
        <f t="shared" si="4"/>
        <v>#N/A</v>
      </c>
    </row>
    <row r="26" spans="31:65" ht="12.75">
      <c r="AE26" s="9" t="e">
        <f>LOOKUP($A26,Dados!$A$2:Dados!$A$1001,Dados!$E$2:Dados!$E$1001)</f>
        <v>#N/A</v>
      </c>
      <c r="AF26" s="13" t="e">
        <f>LOOKUP($B26,Dados!$A$2:Dados!$A$1001,Dados!$E$2:Dados!$E$1001)</f>
        <v>#N/A</v>
      </c>
      <c r="AG26" s="13" t="e">
        <f>LOOKUP($C26,Dados!$A$2:Dados!$A$1001,Dados!$E$2:Dados!$E$1001)</f>
        <v>#N/A</v>
      </c>
      <c r="AH26" s="13" t="e">
        <f>LOOKUP($D26,Dados!$A$2:Dados!$A$1001,Dados!$E$2:Dados!$E$1001)</f>
        <v>#N/A</v>
      </c>
      <c r="AI26" s="13" t="e">
        <f>LOOKUP($E26,Dados!$A$2:Dados!$A$1001,Dados!$E$2:Dados!$E$1001)</f>
        <v>#N/A</v>
      </c>
      <c r="AJ26" s="13" t="e">
        <f>LOOKUP($F26,Dados!$A$2:Dados!$A$1001,Dados!$E$2:Dados!$E$1001)</f>
        <v>#N/A</v>
      </c>
      <c r="AK26" s="13" t="e">
        <f>LOOKUP($G26,Dados!$A$2:Dados!$A$1001,Dados!$E$2:Dados!$E$1001)</f>
        <v>#N/A</v>
      </c>
      <c r="AL26" s="13" t="e">
        <f>LOOKUP($H26,Dados!$A$2:Dados!$A$1001,Dados!$E$2:Dados!$E$1001)</f>
        <v>#N/A</v>
      </c>
      <c r="AM26" s="13" t="e">
        <f>LOOKUP($I26,Dados!$A$2:Dados!$A$1001,Dados!$E$2:Dados!$E$1001)</f>
        <v>#N/A</v>
      </c>
      <c r="AN26" s="13" t="e">
        <f>LOOKUP($J26,Dados!$A$2:Dados!$A$1001,Dados!$E$2:Dados!$E$1001)</f>
        <v>#N/A</v>
      </c>
      <c r="AO26" s="13" t="e">
        <f>LOOKUP($K26,Dados!$A$2:Dados!$A$1001,Dados!$E$2:Dados!$E$1001)</f>
        <v>#N/A</v>
      </c>
      <c r="AP26" s="13" t="e">
        <f>LOOKUP($L26,Dados!$A$2:Dados!$A$1001,Dados!$E$2:Dados!$E$1001)</f>
        <v>#N/A</v>
      </c>
      <c r="AQ26" s="13" t="e">
        <f>LOOKUP($M26,Dados!$A$2:Dados!$A$1001,Dados!$E$2:Dados!$E$1001)</f>
        <v>#N/A</v>
      </c>
      <c r="AR26" s="13" t="e">
        <f>LOOKUP($N26,Dados!$A$2:Dados!$A$1001,Dados!$E$2:Dados!$E$1001)</f>
        <v>#N/A</v>
      </c>
      <c r="AS26" s="13" t="e">
        <f>LOOKUP($O26,Dados!$A$2:Dados!$A$1001,Dados!$E$2:Dados!$E$1001)</f>
        <v>#N/A</v>
      </c>
      <c r="AT26" s="13" t="e">
        <f>LOOKUP($P26,Dados!$A$2:Dados!$A$1001,Dados!$E$2:Dados!$E$1001)</f>
        <v>#N/A</v>
      </c>
      <c r="AU26" s="13" t="e">
        <f>LOOKUP($Q26,Dados!$A$2:Dados!$A$1001,Dados!$E$2:Dados!$E$1001)</f>
        <v>#N/A</v>
      </c>
      <c r="AV26" s="13" t="e">
        <f>LOOKUP($R26,Dados!$A$2:Dados!$A$1001,Dados!$E$2:Dados!$E$1001)</f>
        <v>#N/A</v>
      </c>
      <c r="AW26" s="13" t="e">
        <f>LOOKUP($S26,Dados!$A$2:Dados!$A$1001,Dados!$E$2:Dados!$E$1001)</f>
        <v>#N/A</v>
      </c>
      <c r="AX26" s="13" t="e">
        <f>LOOKUP($T26,Dados!$A$2:Dados!$A$1001,Dados!$E$2:Dados!$E$1001)</f>
        <v>#N/A</v>
      </c>
      <c r="AY26" s="13" t="e">
        <f>LOOKUP($U26,Dados!$A$2:Dados!$A$1001,Dados!$E$2:Dados!$E$1001)</f>
        <v>#N/A</v>
      </c>
      <c r="AZ26" s="13" t="e">
        <f>LOOKUP($V26,Dados!$A$2:Dados!$A$1001,Dados!$E$2:Dados!$E$1001)</f>
        <v>#N/A</v>
      </c>
      <c r="BA26" s="13" t="e">
        <f>LOOKUP($W26,Dados!$A$2:Dados!$A$1001,Dados!$E$2:Dados!$E$1001)</f>
        <v>#N/A</v>
      </c>
      <c r="BB26" s="13" t="e">
        <f>LOOKUP($X26,Dados!$A$2:Dados!$A$1001,Dados!$E$2:Dados!$E$1001)</f>
        <v>#N/A</v>
      </c>
      <c r="BC26" s="13" t="e">
        <f>LOOKUP($Y26,Dados!$A$2:Dados!$A$1001,Dados!$E$2:Dados!$E$1001)</f>
        <v>#N/A</v>
      </c>
      <c r="BD26" s="13" t="e">
        <f>LOOKUP($Z26,Dados!$A$2:Dados!$A$1001,Dados!$E$2:Dados!$E$1001)</f>
        <v>#N/A</v>
      </c>
      <c r="BE26" s="13" t="e">
        <f>LOOKUP($AA26,Dados!$A$2:Dados!$A$1001,Dados!$E$2:Dados!$E$1001)</f>
        <v>#N/A</v>
      </c>
      <c r="BF26" s="13" t="e">
        <f>LOOKUP($AB26,Dados!$A$2:Dados!$A$1001,Dados!$E$2:Dados!$E$1001)</f>
        <v>#N/A</v>
      </c>
      <c r="BG26" s="13" t="e">
        <f>LOOKUP($AC26,Dados!$A$2:Dados!$A$1001,Dados!$E$2:Dados!$E$1001)</f>
        <v>#N/A</v>
      </c>
      <c r="BH26" s="10" t="e">
        <f>LOOKUP($AD26,Dados!$A$2:Dados!$A$1001,Dados!$E$2:Dados!$E$1001)</f>
        <v>#N/A</v>
      </c>
      <c r="BI26" t="e">
        <f t="shared" si="0"/>
        <v>#N/A</v>
      </c>
      <c r="BJ26" t="e">
        <f t="shared" si="1"/>
        <v>#N/A</v>
      </c>
      <c r="BK26" t="e">
        <f t="shared" si="2"/>
        <v>#N/A</v>
      </c>
      <c r="BL26" t="e">
        <f t="shared" si="3"/>
        <v>#N/A</v>
      </c>
      <c r="BM26" s="2" t="e">
        <f t="shared" si="4"/>
        <v>#N/A</v>
      </c>
    </row>
    <row r="27" spans="31:65" ht="12.75">
      <c r="AE27" s="9" t="e">
        <f>LOOKUP($A27,Dados!$A$2:Dados!$A$1001,Dados!$E$2:Dados!$E$1001)</f>
        <v>#N/A</v>
      </c>
      <c r="AF27" s="13" t="e">
        <f>LOOKUP($B27,Dados!$A$2:Dados!$A$1001,Dados!$E$2:Dados!$E$1001)</f>
        <v>#N/A</v>
      </c>
      <c r="AG27" s="13" t="e">
        <f>LOOKUP($C27,Dados!$A$2:Dados!$A$1001,Dados!$E$2:Dados!$E$1001)</f>
        <v>#N/A</v>
      </c>
      <c r="AH27" s="13" t="e">
        <f>LOOKUP($D27,Dados!$A$2:Dados!$A$1001,Dados!$E$2:Dados!$E$1001)</f>
        <v>#N/A</v>
      </c>
      <c r="AI27" s="13" t="e">
        <f>LOOKUP($E27,Dados!$A$2:Dados!$A$1001,Dados!$E$2:Dados!$E$1001)</f>
        <v>#N/A</v>
      </c>
      <c r="AJ27" s="13" t="e">
        <f>LOOKUP($F27,Dados!$A$2:Dados!$A$1001,Dados!$E$2:Dados!$E$1001)</f>
        <v>#N/A</v>
      </c>
      <c r="AK27" s="13" t="e">
        <f>LOOKUP($G27,Dados!$A$2:Dados!$A$1001,Dados!$E$2:Dados!$E$1001)</f>
        <v>#N/A</v>
      </c>
      <c r="AL27" s="13" t="e">
        <f>LOOKUP($H27,Dados!$A$2:Dados!$A$1001,Dados!$E$2:Dados!$E$1001)</f>
        <v>#N/A</v>
      </c>
      <c r="AM27" s="13" t="e">
        <f>LOOKUP($I27,Dados!$A$2:Dados!$A$1001,Dados!$E$2:Dados!$E$1001)</f>
        <v>#N/A</v>
      </c>
      <c r="AN27" s="13" t="e">
        <f>LOOKUP($J27,Dados!$A$2:Dados!$A$1001,Dados!$E$2:Dados!$E$1001)</f>
        <v>#N/A</v>
      </c>
      <c r="AO27" s="13" t="e">
        <f>LOOKUP($K27,Dados!$A$2:Dados!$A$1001,Dados!$E$2:Dados!$E$1001)</f>
        <v>#N/A</v>
      </c>
      <c r="AP27" s="13" t="e">
        <f>LOOKUP($L27,Dados!$A$2:Dados!$A$1001,Dados!$E$2:Dados!$E$1001)</f>
        <v>#N/A</v>
      </c>
      <c r="AQ27" s="13" t="e">
        <f>LOOKUP($M27,Dados!$A$2:Dados!$A$1001,Dados!$E$2:Dados!$E$1001)</f>
        <v>#N/A</v>
      </c>
      <c r="AR27" s="13" t="e">
        <f>LOOKUP($N27,Dados!$A$2:Dados!$A$1001,Dados!$E$2:Dados!$E$1001)</f>
        <v>#N/A</v>
      </c>
      <c r="AS27" s="13" t="e">
        <f>LOOKUP($O27,Dados!$A$2:Dados!$A$1001,Dados!$E$2:Dados!$E$1001)</f>
        <v>#N/A</v>
      </c>
      <c r="AT27" s="13" t="e">
        <f>LOOKUP($P27,Dados!$A$2:Dados!$A$1001,Dados!$E$2:Dados!$E$1001)</f>
        <v>#N/A</v>
      </c>
      <c r="AU27" s="13" t="e">
        <f>LOOKUP($Q27,Dados!$A$2:Dados!$A$1001,Dados!$E$2:Dados!$E$1001)</f>
        <v>#N/A</v>
      </c>
      <c r="AV27" s="13" t="e">
        <f>LOOKUP($R27,Dados!$A$2:Dados!$A$1001,Dados!$E$2:Dados!$E$1001)</f>
        <v>#N/A</v>
      </c>
      <c r="AW27" s="13" t="e">
        <f>LOOKUP($S27,Dados!$A$2:Dados!$A$1001,Dados!$E$2:Dados!$E$1001)</f>
        <v>#N/A</v>
      </c>
      <c r="AX27" s="13" t="e">
        <f>LOOKUP($T27,Dados!$A$2:Dados!$A$1001,Dados!$E$2:Dados!$E$1001)</f>
        <v>#N/A</v>
      </c>
      <c r="AY27" s="13" t="e">
        <f>LOOKUP($U27,Dados!$A$2:Dados!$A$1001,Dados!$E$2:Dados!$E$1001)</f>
        <v>#N/A</v>
      </c>
      <c r="AZ27" s="13" t="e">
        <f>LOOKUP($V27,Dados!$A$2:Dados!$A$1001,Dados!$E$2:Dados!$E$1001)</f>
        <v>#N/A</v>
      </c>
      <c r="BA27" s="13" t="e">
        <f>LOOKUP($W27,Dados!$A$2:Dados!$A$1001,Dados!$E$2:Dados!$E$1001)</f>
        <v>#N/A</v>
      </c>
      <c r="BB27" s="13" t="e">
        <f>LOOKUP($X27,Dados!$A$2:Dados!$A$1001,Dados!$E$2:Dados!$E$1001)</f>
        <v>#N/A</v>
      </c>
      <c r="BC27" s="13" t="e">
        <f>LOOKUP($Y27,Dados!$A$2:Dados!$A$1001,Dados!$E$2:Dados!$E$1001)</f>
        <v>#N/A</v>
      </c>
      <c r="BD27" s="13" t="e">
        <f>LOOKUP($Z27,Dados!$A$2:Dados!$A$1001,Dados!$E$2:Dados!$E$1001)</f>
        <v>#N/A</v>
      </c>
      <c r="BE27" s="13" t="e">
        <f>LOOKUP($AA27,Dados!$A$2:Dados!$A$1001,Dados!$E$2:Dados!$E$1001)</f>
        <v>#N/A</v>
      </c>
      <c r="BF27" s="13" t="e">
        <f>LOOKUP($AB27,Dados!$A$2:Dados!$A$1001,Dados!$E$2:Dados!$E$1001)</f>
        <v>#N/A</v>
      </c>
      <c r="BG27" s="13" t="e">
        <f>LOOKUP($AC27,Dados!$A$2:Dados!$A$1001,Dados!$E$2:Dados!$E$1001)</f>
        <v>#N/A</v>
      </c>
      <c r="BH27" s="10" t="e">
        <f>LOOKUP($AD27,Dados!$A$2:Dados!$A$1001,Dados!$E$2:Dados!$E$1001)</f>
        <v>#N/A</v>
      </c>
      <c r="BI27" t="e">
        <f t="shared" si="0"/>
        <v>#N/A</v>
      </c>
      <c r="BJ27" t="e">
        <f t="shared" si="1"/>
        <v>#N/A</v>
      </c>
      <c r="BK27" t="e">
        <f t="shared" si="2"/>
        <v>#N/A</v>
      </c>
      <c r="BL27" t="e">
        <f t="shared" si="3"/>
        <v>#N/A</v>
      </c>
      <c r="BM27" s="2" t="e">
        <f t="shared" si="4"/>
        <v>#N/A</v>
      </c>
    </row>
    <row r="28" spans="31:65" ht="12.75">
      <c r="AE28" s="9" t="e">
        <f>LOOKUP($A28,Dados!$A$2:Dados!$A$1001,Dados!$E$2:Dados!$E$1001)</f>
        <v>#N/A</v>
      </c>
      <c r="AF28" s="13" t="e">
        <f>LOOKUP($B28,Dados!$A$2:Dados!$A$1001,Dados!$E$2:Dados!$E$1001)</f>
        <v>#N/A</v>
      </c>
      <c r="AG28" s="13" t="e">
        <f>LOOKUP($C28,Dados!$A$2:Dados!$A$1001,Dados!$E$2:Dados!$E$1001)</f>
        <v>#N/A</v>
      </c>
      <c r="AH28" s="13" t="e">
        <f>LOOKUP($D28,Dados!$A$2:Dados!$A$1001,Dados!$E$2:Dados!$E$1001)</f>
        <v>#N/A</v>
      </c>
      <c r="AI28" s="13" t="e">
        <f>LOOKUP($E28,Dados!$A$2:Dados!$A$1001,Dados!$E$2:Dados!$E$1001)</f>
        <v>#N/A</v>
      </c>
      <c r="AJ28" s="13" t="e">
        <f>LOOKUP($F28,Dados!$A$2:Dados!$A$1001,Dados!$E$2:Dados!$E$1001)</f>
        <v>#N/A</v>
      </c>
      <c r="AK28" s="13" t="e">
        <f>LOOKUP($G28,Dados!$A$2:Dados!$A$1001,Dados!$E$2:Dados!$E$1001)</f>
        <v>#N/A</v>
      </c>
      <c r="AL28" s="13" t="e">
        <f>LOOKUP($H28,Dados!$A$2:Dados!$A$1001,Dados!$E$2:Dados!$E$1001)</f>
        <v>#N/A</v>
      </c>
      <c r="AM28" s="13" t="e">
        <f>LOOKUP($I28,Dados!$A$2:Dados!$A$1001,Dados!$E$2:Dados!$E$1001)</f>
        <v>#N/A</v>
      </c>
      <c r="AN28" s="13" t="e">
        <f>LOOKUP($J28,Dados!$A$2:Dados!$A$1001,Dados!$E$2:Dados!$E$1001)</f>
        <v>#N/A</v>
      </c>
      <c r="AO28" s="13" t="e">
        <f>LOOKUP($K28,Dados!$A$2:Dados!$A$1001,Dados!$E$2:Dados!$E$1001)</f>
        <v>#N/A</v>
      </c>
      <c r="AP28" s="13" t="e">
        <f>LOOKUP($L28,Dados!$A$2:Dados!$A$1001,Dados!$E$2:Dados!$E$1001)</f>
        <v>#N/A</v>
      </c>
      <c r="AQ28" s="13" t="e">
        <f>LOOKUP($M28,Dados!$A$2:Dados!$A$1001,Dados!$E$2:Dados!$E$1001)</f>
        <v>#N/A</v>
      </c>
      <c r="AR28" s="13" t="e">
        <f>LOOKUP($N28,Dados!$A$2:Dados!$A$1001,Dados!$E$2:Dados!$E$1001)</f>
        <v>#N/A</v>
      </c>
      <c r="AS28" s="13" t="e">
        <f>LOOKUP($O28,Dados!$A$2:Dados!$A$1001,Dados!$E$2:Dados!$E$1001)</f>
        <v>#N/A</v>
      </c>
      <c r="AT28" s="13" t="e">
        <f>LOOKUP($P28,Dados!$A$2:Dados!$A$1001,Dados!$E$2:Dados!$E$1001)</f>
        <v>#N/A</v>
      </c>
      <c r="AU28" s="13" t="e">
        <f>LOOKUP($Q28,Dados!$A$2:Dados!$A$1001,Dados!$E$2:Dados!$E$1001)</f>
        <v>#N/A</v>
      </c>
      <c r="AV28" s="13" t="e">
        <f>LOOKUP($R28,Dados!$A$2:Dados!$A$1001,Dados!$E$2:Dados!$E$1001)</f>
        <v>#N/A</v>
      </c>
      <c r="AW28" s="13" t="e">
        <f>LOOKUP($S28,Dados!$A$2:Dados!$A$1001,Dados!$E$2:Dados!$E$1001)</f>
        <v>#N/A</v>
      </c>
      <c r="AX28" s="13" t="e">
        <f>LOOKUP($T28,Dados!$A$2:Dados!$A$1001,Dados!$E$2:Dados!$E$1001)</f>
        <v>#N/A</v>
      </c>
      <c r="AY28" s="13" t="e">
        <f>LOOKUP($U28,Dados!$A$2:Dados!$A$1001,Dados!$E$2:Dados!$E$1001)</f>
        <v>#N/A</v>
      </c>
      <c r="AZ28" s="13" t="e">
        <f>LOOKUP($V28,Dados!$A$2:Dados!$A$1001,Dados!$E$2:Dados!$E$1001)</f>
        <v>#N/A</v>
      </c>
      <c r="BA28" s="13" t="e">
        <f>LOOKUP($W28,Dados!$A$2:Dados!$A$1001,Dados!$E$2:Dados!$E$1001)</f>
        <v>#N/A</v>
      </c>
      <c r="BB28" s="13" t="e">
        <f>LOOKUP($X28,Dados!$A$2:Dados!$A$1001,Dados!$E$2:Dados!$E$1001)</f>
        <v>#N/A</v>
      </c>
      <c r="BC28" s="13" t="e">
        <f>LOOKUP($Y28,Dados!$A$2:Dados!$A$1001,Dados!$E$2:Dados!$E$1001)</f>
        <v>#N/A</v>
      </c>
      <c r="BD28" s="13" t="e">
        <f>LOOKUP($Z28,Dados!$A$2:Dados!$A$1001,Dados!$E$2:Dados!$E$1001)</f>
        <v>#N/A</v>
      </c>
      <c r="BE28" s="13" t="e">
        <f>LOOKUP($AA28,Dados!$A$2:Dados!$A$1001,Dados!$E$2:Dados!$E$1001)</f>
        <v>#N/A</v>
      </c>
      <c r="BF28" s="13" t="e">
        <f>LOOKUP($AB28,Dados!$A$2:Dados!$A$1001,Dados!$E$2:Dados!$E$1001)</f>
        <v>#N/A</v>
      </c>
      <c r="BG28" s="13" t="e">
        <f>LOOKUP($AC28,Dados!$A$2:Dados!$A$1001,Dados!$E$2:Dados!$E$1001)</f>
        <v>#N/A</v>
      </c>
      <c r="BH28" s="10" t="e">
        <f>LOOKUP($AD28,Dados!$A$2:Dados!$A$1001,Dados!$E$2:Dados!$E$1001)</f>
        <v>#N/A</v>
      </c>
      <c r="BI28" t="e">
        <f t="shared" si="0"/>
        <v>#N/A</v>
      </c>
      <c r="BJ28" t="e">
        <f t="shared" si="1"/>
        <v>#N/A</v>
      </c>
      <c r="BK28" t="e">
        <f t="shared" si="2"/>
        <v>#N/A</v>
      </c>
      <c r="BL28" t="e">
        <f t="shared" si="3"/>
        <v>#N/A</v>
      </c>
      <c r="BM28" s="2" t="e">
        <f t="shared" si="4"/>
        <v>#N/A</v>
      </c>
    </row>
    <row r="29" spans="31:64" ht="12.75">
      <c r="AE29" s="9" t="e">
        <f>LOOKUP($A29,Dados!$A$2:Dados!$A$1001,Dados!$E$2:Dados!$E$1001)</f>
        <v>#N/A</v>
      </c>
      <c r="AF29" s="13" t="e">
        <f>LOOKUP($B29,Dados!$A$2:Dados!$A$1001,Dados!$E$2:Dados!$E$1001)</f>
        <v>#N/A</v>
      </c>
      <c r="AG29" s="13" t="e">
        <f>LOOKUP($C29,Dados!$A$2:Dados!$A$1001,Dados!$E$2:Dados!$E$1001)</f>
        <v>#N/A</v>
      </c>
      <c r="AH29" s="13" t="e">
        <f>LOOKUP($D29,Dados!$A$2:Dados!$A$1001,Dados!$E$2:Dados!$E$1001)</f>
        <v>#N/A</v>
      </c>
      <c r="AI29" s="13" t="e">
        <f>LOOKUP($E29,Dados!$A$2:Dados!$A$1001,Dados!$E$2:Dados!$E$1001)</f>
        <v>#N/A</v>
      </c>
      <c r="AJ29" s="13" t="e">
        <f>LOOKUP($F29,Dados!$A$2:Dados!$A$1001,Dados!$E$2:Dados!$E$1001)</f>
        <v>#N/A</v>
      </c>
      <c r="AK29" s="13" t="e">
        <f>LOOKUP($G29,Dados!$A$2:Dados!$A$1001,Dados!$E$2:Dados!$E$1001)</f>
        <v>#N/A</v>
      </c>
      <c r="AL29" s="13" t="e">
        <f>LOOKUP($H29,Dados!$A$2:Dados!$A$1001,Dados!$E$2:Dados!$E$1001)</f>
        <v>#N/A</v>
      </c>
      <c r="AM29" s="13" t="e">
        <f>LOOKUP($I29,Dados!$A$2:Dados!$A$1001,Dados!$E$2:Dados!$E$1001)</f>
        <v>#N/A</v>
      </c>
      <c r="AN29" s="13" t="e">
        <f>LOOKUP($J29,Dados!$A$2:Dados!$A$1001,Dados!$E$2:Dados!$E$1001)</f>
        <v>#N/A</v>
      </c>
      <c r="AO29" s="13" t="e">
        <f>LOOKUP($K29,Dados!$A$2:Dados!$A$1001,Dados!$E$2:Dados!$E$1001)</f>
        <v>#N/A</v>
      </c>
      <c r="AP29" s="13" t="e">
        <f>LOOKUP($L29,Dados!$A$2:Dados!$A$1001,Dados!$E$2:Dados!$E$1001)</f>
        <v>#N/A</v>
      </c>
      <c r="AQ29" s="13" t="e">
        <f>LOOKUP($M29,Dados!$A$2:Dados!$A$1001,Dados!$E$2:Dados!$E$1001)</f>
        <v>#N/A</v>
      </c>
      <c r="AR29" s="13" t="e">
        <f>LOOKUP($N29,Dados!$A$2:Dados!$A$1001,Dados!$E$2:Dados!$E$1001)</f>
        <v>#N/A</v>
      </c>
      <c r="AS29" s="13" t="e">
        <f>LOOKUP($O29,Dados!$A$2:Dados!$A$1001,Dados!$E$2:Dados!$E$1001)</f>
        <v>#N/A</v>
      </c>
      <c r="AT29" s="13" t="e">
        <f>LOOKUP($P29,Dados!$A$2:Dados!$A$1001,Dados!$E$2:Dados!$E$1001)</f>
        <v>#N/A</v>
      </c>
      <c r="AU29" s="13" t="e">
        <f>LOOKUP($Q29,Dados!$A$2:Dados!$A$1001,Dados!$E$2:Dados!$E$1001)</f>
        <v>#N/A</v>
      </c>
      <c r="AV29" s="13" t="e">
        <f>LOOKUP($R29,Dados!$A$2:Dados!$A$1001,Dados!$E$2:Dados!$E$1001)</f>
        <v>#N/A</v>
      </c>
      <c r="AW29" s="13" t="e">
        <f>LOOKUP($S29,Dados!$A$2:Dados!$A$1001,Dados!$E$2:Dados!$E$1001)</f>
        <v>#N/A</v>
      </c>
      <c r="AX29" s="13" t="e">
        <f>LOOKUP($T29,Dados!$A$2:Dados!$A$1001,Dados!$E$2:Dados!$E$1001)</f>
        <v>#N/A</v>
      </c>
      <c r="AY29" s="13" t="e">
        <f>LOOKUP($U29,Dados!$A$2:Dados!$A$1001,Dados!$E$2:Dados!$E$1001)</f>
        <v>#N/A</v>
      </c>
      <c r="AZ29" s="13" t="e">
        <f>LOOKUP($V29,Dados!$A$2:Dados!$A$1001,Dados!$E$2:Dados!$E$1001)</f>
        <v>#N/A</v>
      </c>
      <c r="BA29" s="13" t="e">
        <f>LOOKUP($W29,Dados!$A$2:Dados!$A$1001,Dados!$E$2:Dados!$E$1001)</f>
        <v>#N/A</v>
      </c>
      <c r="BB29" s="13" t="e">
        <f>LOOKUP($X29,Dados!$A$2:Dados!$A$1001,Dados!$E$2:Dados!$E$1001)</f>
        <v>#N/A</v>
      </c>
      <c r="BC29" s="13" t="e">
        <f>LOOKUP($Y29,Dados!$A$2:Dados!$A$1001,Dados!$E$2:Dados!$E$1001)</f>
        <v>#N/A</v>
      </c>
      <c r="BD29" s="13" t="e">
        <f>LOOKUP($Z29,Dados!$A$2:Dados!$A$1001,Dados!$E$2:Dados!$E$1001)</f>
        <v>#N/A</v>
      </c>
      <c r="BE29" s="13" t="e">
        <f>LOOKUP($AA29,Dados!$A$2:Dados!$A$1001,Dados!$E$2:Dados!$E$1001)</f>
        <v>#N/A</v>
      </c>
      <c r="BF29" s="13" t="e">
        <f>LOOKUP($AB29,Dados!$A$2:Dados!$A$1001,Dados!$E$2:Dados!$E$1001)</f>
        <v>#N/A</v>
      </c>
      <c r="BG29" s="13" t="e">
        <f>LOOKUP($AC29,Dados!$A$2:Dados!$A$1001,Dados!$E$2:Dados!$E$1001)</f>
        <v>#N/A</v>
      </c>
      <c r="BH29" s="10" t="e">
        <f>LOOKUP($AD29,Dados!$A$2:Dados!$A$1001,Dados!$E$2:Dados!$E$1001)</f>
        <v>#N/A</v>
      </c>
      <c r="BI29" t="e">
        <f t="shared" si="0"/>
        <v>#N/A</v>
      </c>
      <c r="BJ29" t="e">
        <f t="shared" si="1"/>
        <v>#N/A</v>
      </c>
      <c r="BK29" t="e">
        <f t="shared" si="2"/>
        <v>#N/A</v>
      </c>
      <c r="BL29" t="e">
        <f t="shared" si="3"/>
        <v>#N/A</v>
      </c>
    </row>
    <row r="30" spans="31:64" ht="12.75">
      <c r="AE30" s="9" t="e">
        <f>LOOKUP($A30,Dados!$A$2:Dados!$A$1001,Dados!$E$2:Dados!$E$1001)</f>
        <v>#N/A</v>
      </c>
      <c r="AF30" s="13" t="e">
        <f>LOOKUP($B30,Dados!$A$2:Dados!$A$1001,Dados!$E$2:Dados!$E$1001)</f>
        <v>#N/A</v>
      </c>
      <c r="AG30" s="13" t="e">
        <f>LOOKUP($C30,Dados!$A$2:Dados!$A$1001,Dados!$E$2:Dados!$E$1001)</f>
        <v>#N/A</v>
      </c>
      <c r="AH30" s="13" t="e">
        <f>LOOKUP($D30,Dados!$A$2:Dados!$A$1001,Dados!$E$2:Dados!$E$1001)</f>
        <v>#N/A</v>
      </c>
      <c r="AI30" s="13" t="e">
        <f>LOOKUP($E30,Dados!$A$2:Dados!$A$1001,Dados!$E$2:Dados!$E$1001)</f>
        <v>#N/A</v>
      </c>
      <c r="AJ30" s="13" t="e">
        <f>LOOKUP($F30,Dados!$A$2:Dados!$A$1001,Dados!$E$2:Dados!$E$1001)</f>
        <v>#N/A</v>
      </c>
      <c r="AK30" s="13" t="e">
        <f>LOOKUP($G30,Dados!$A$2:Dados!$A$1001,Dados!$E$2:Dados!$E$1001)</f>
        <v>#N/A</v>
      </c>
      <c r="AL30" s="13" t="e">
        <f>LOOKUP($H30,Dados!$A$2:Dados!$A$1001,Dados!$E$2:Dados!$E$1001)</f>
        <v>#N/A</v>
      </c>
      <c r="AM30" s="13" t="e">
        <f>LOOKUP($I30,Dados!$A$2:Dados!$A$1001,Dados!$E$2:Dados!$E$1001)</f>
        <v>#N/A</v>
      </c>
      <c r="AN30" s="13" t="e">
        <f>LOOKUP($J30,Dados!$A$2:Dados!$A$1001,Dados!$E$2:Dados!$E$1001)</f>
        <v>#N/A</v>
      </c>
      <c r="AO30" s="13" t="e">
        <f>LOOKUP($K30,Dados!$A$2:Dados!$A$1001,Dados!$E$2:Dados!$E$1001)</f>
        <v>#N/A</v>
      </c>
      <c r="AP30" s="13" t="e">
        <f>LOOKUP($L30,Dados!$A$2:Dados!$A$1001,Dados!$E$2:Dados!$E$1001)</f>
        <v>#N/A</v>
      </c>
      <c r="AQ30" s="13" t="e">
        <f>LOOKUP($M30,Dados!$A$2:Dados!$A$1001,Dados!$E$2:Dados!$E$1001)</f>
        <v>#N/A</v>
      </c>
      <c r="AR30" s="13" t="e">
        <f>LOOKUP($N30,Dados!$A$2:Dados!$A$1001,Dados!$E$2:Dados!$E$1001)</f>
        <v>#N/A</v>
      </c>
      <c r="AS30" s="13" t="e">
        <f>LOOKUP($O30,Dados!$A$2:Dados!$A$1001,Dados!$E$2:Dados!$E$1001)</f>
        <v>#N/A</v>
      </c>
      <c r="AT30" s="13" t="e">
        <f>LOOKUP($P30,Dados!$A$2:Dados!$A$1001,Dados!$E$2:Dados!$E$1001)</f>
        <v>#N/A</v>
      </c>
      <c r="AU30" s="13" t="e">
        <f>LOOKUP($Q30,Dados!$A$2:Dados!$A$1001,Dados!$E$2:Dados!$E$1001)</f>
        <v>#N/A</v>
      </c>
      <c r="AV30" s="13" t="e">
        <f>LOOKUP($R30,Dados!$A$2:Dados!$A$1001,Dados!$E$2:Dados!$E$1001)</f>
        <v>#N/A</v>
      </c>
      <c r="AW30" s="13" t="e">
        <f>LOOKUP($S30,Dados!$A$2:Dados!$A$1001,Dados!$E$2:Dados!$E$1001)</f>
        <v>#N/A</v>
      </c>
      <c r="AX30" s="13" t="e">
        <f>LOOKUP($T30,Dados!$A$2:Dados!$A$1001,Dados!$E$2:Dados!$E$1001)</f>
        <v>#N/A</v>
      </c>
      <c r="AY30" s="13" t="e">
        <f>LOOKUP($U30,Dados!$A$2:Dados!$A$1001,Dados!$E$2:Dados!$E$1001)</f>
        <v>#N/A</v>
      </c>
      <c r="AZ30" s="13" t="e">
        <f>LOOKUP($V30,Dados!$A$2:Dados!$A$1001,Dados!$E$2:Dados!$E$1001)</f>
        <v>#N/A</v>
      </c>
      <c r="BA30" s="13" t="e">
        <f>LOOKUP($W30,Dados!$A$2:Dados!$A$1001,Dados!$E$2:Dados!$E$1001)</f>
        <v>#N/A</v>
      </c>
      <c r="BB30" s="13" t="e">
        <f>LOOKUP($X30,Dados!$A$2:Dados!$A$1001,Dados!$E$2:Dados!$E$1001)</f>
        <v>#N/A</v>
      </c>
      <c r="BC30" s="13" t="e">
        <f>LOOKUP($Y30,Dados!$A$2:Dados!$A$1001,Dados!$E$2:Dados!$E$1001)</f>
        <v>#N/A</v>
      </c>
      <c r="BD30" s="13" t="e">
        <f>LOOKUP($Z30,Dados!$A$2:Dados!$A$1001,Dados!$E$2:Dados!$E$1001)</f>
        <v>#N/A</v>
      </c>
      <c r="BE30" s="13" t="e">
        <f>LOOKUP($AA30,Dados!$A$2:Dados!$A$1001,Dados!$E$2:Dados!$E$1001)</f>
        <v>#N/A</v>
      </c>
      <c r="BF30" s="13" t="e">
        <f>LOOKUP($AB30,Dados!$A$2:Dados!$A$1001,Dados!$E$2:Dados!$E$1001)</f>
        <v>#N/A</v>
      </c>
      <c r="BG30" s="13" t="e">
        <f>LOOKUP($AC30,Dados!$A$2:Dados!$A$1001,Dados!$E$2:Dados!$E$1001)</f>
        <v>#N/A</v>
      </c>
      <c r="BH30" s="10" t="e">
        <f>LOOKUP($AD30,Dados!$A$2:Dados!$A$1001,Dados!$E$2:Dados!$E$1001)</f>
        <v>#N/A</v>
      </c>
      <c r="BI30" t="e">
        <f t="shared" si="0"/>
        <v>#N/A</v>
      </c>
      <c r="BJ30" t="e">
        <f t="shared" si="1"/>
        <v>#N/A</v>
      </c>
      <c r="BK30" t="e">
        <f t="shared" si="2"/>
        <v>#N/A</v>
      </c>
      <c r="BL30" t="e">
        <f t="shared" si="3"/>
        <v>#N/A</v>
      </c>
    </row>
    <row r="31" spans="31:64" ht="12.75">
      <c r="AE31" s="9" t="e">
        <f>LOOKUP($A31,Dados!$A$2:Dados!$A$1001,Dados!$E$2:Dados!$E$1001)</f>
        <v>#N/A</v>
      </c>
      <c r="AF31" s="13" t="e">
        <f>LOOKUP($B31,Dados!$A$2:Dados!$A$1001,Dados!$E$2:Dados!$E$1001)</f>
        <v>#N/A</v>
      </c>
      <c r="AG31" s="13" t="e">
        <f>LOOKUP($C31,Dados!$A$2:Dados!$A$1001,Dados!$E$2:Dados!$E$1001)</f>
        <v>#N/A</v>
      </c>
      <c r="AH31" s="13" t="e">
        <f>LOOKUP($D31,Dados!$A$2:Dados!$A$1001,Dados!$E$2:Dados!$E$1001)</f>
        <v>#N/A</v>
      </c>
      <c r="AI31" s="13" t="e">
        <f>LOOKUP($E31,Dados!$A$2:Dados!$A$1001,Dados!$E$2:Dados!$E$1001)</f>
        <v>#N/A</v>
      </c>
      <c r="AJ31" s="13" t="e">
        <f>LOOKUP($F31,Dados!$A$2:Dados!$A$1001,Dados!$E$2:Dados!$E$1001)</f>
        <v>#N/A</v>
      </c>
      <c r="AK31" s="13" t="e">
        <f>LOOKUP($G31,Dados!$A$2:Dados!$A$1001,Dados!$E$2:Dados!$E$1001)</f>
        <v>#N/A</v>
      </c>
      <c r="AL31" s="13" t="e">
        <f>LOOKUP($H31,Dados!$A$2:Dados!$A$1001,Dados!$E$2:Dados!$E$1001)</f>
        <v>#N/A</v>
      </c>
      <c r="AM31" s="13" t="e">
        <f>LOOKUP($I31,Dados!$A$2:Dados!$A$1001,Dados!$E$2:Dados!$E$1001)</f>
        <v>#N/A</v>
      </c>
      <c r="AN31" s="13" t="e">
        <f>LOOKUP($J31,Dados!$A$2:Dados!$A$1001,Dados!$E$2:Dados!$E$1001)</f>
        <v>#N/A</v>
      </c>
      <c r="AO31" s="13" t="e">
        <f>LOOKUP($K31,Dados!$A$2:Dados!$A$1001,Dados!$E$2:Dados!$E$1001)</f>
        <v>#N/A</v>
      </c>
      <c r="AP31" s="13" t="e">
        <f>LOOKUP($L31,Dados!$A$2:Dados!$A$1001,Dados!$E$2:Dados!$E$1001)</f>
        <v>#N/A</v>
      </c>
      <c r="AQ31" s="13" t="e">
        <f>LOOKUP($M31,Dados!$A$2:Dados!$A$1001,Dados!$E$2:Dados!$E$1001)</f>
        <v>#N/A</v>
      </c>
      <c r="AR31" s="13" t="e">
        <f>LOOKUP($N31,Dados!$A$2:Dados!$A$1001,Dados!$E$2:Dados!$E$1001)</f>
        <v>#N/A</v>
      </c>
      <c r="AS31" s="13" t="e">
        <f>LOOKUP($O31,Dados!$A$2:Dados!$A$1001,Dados!$E$2:Dados!$E$1001)</f>
        <v>#N/A</v>
      </c>
      <c r="AT31" s="13" t="e">
        <f>LOOKUP($P31,Dados!$A$2:Dados!$A$1001,Dados!$E$2:Dados!$E$1001)</f>
        <v>#N/A</v>
      </c>
      <c r="AU31" s="13" t="e">
        <f>LOOKUP($Q31,Dados!$A$2:Dados!$A$1001,Dados!$E$2:Dados!$E$1001)</f>
        <v>#N/A</v>
      </c>
      <c r="AV31" s="13" t="e">
        <f>LOOKUP($R31,Dados!$A$2:Dados!$A$1001,Dados!$E$2:Dados!$E$1001)</f>
        <v>#N/A</v>
      </c>
      <c r="AW31" s="13" t="e">
        <f>LOOKUP($S31,Dados!$A$2:Dados!$A$1001,Dados!$E$2:Dados!$E$1001)</f>
        <v>#N/A</v>
      </c>
      <c r="AX31" s="13" t="e">
        <f>LOOKUP($T31,Dados!$A$2:Dados!$A$1001,Dados!$E$2:Dados!$E$1001)</f>
        <v>#N/A</v>
      </c>
      <c r="AY31" s="13" t="e">
        <f>LOOKUP($U31,Dados!$A$2:Dados!$A$1001,Dados!$E$2:Dados!$E$1001)</f>
        <v>#N/A</v>
      </c>
      <c r="AZ31" s="13" t="e">
        <f>LOOKUP($V31,Dados!$A$2:Dados!$A$1001,Dados!$E$2:Dados!$E$1001)</f>
        <v>#N/A</v>
      </c>
      <c r="BA31" s="13" t="e">
        <f>LOOKUP($W31,Dados!$A$2:Dados!$A$1001,Dados!$E$2:Dados!$E$1001)</f>
        <v>#N/A</v>
      </c>
      <c r="BB31" s="13" t="e">
        <f>LOOKUP($X31,Dados!$A$2:Dados!$A$1001,Dados!$E$2:Dados!$E$1001)</f>
        <v>#N/A</v>
      </c>
      <c r="BC31" s="13" t="e">
        <f>LOOKUP($Y31,Dados!$A$2:Dados!$A$1001,Dados!$E$2:Dados!$E$1001)</f>
        <v>#N/A</v>
      </c>
      <c r="BD31" s="13" t="e">
        <f>LOOKUP($Z31,Dados!$A$2:Dados!$A$1001,Dados!$E$2:Dados!$E$1001)</f>
        <v>#N/A</v>
      </c>
      <c r="BE31" s="13" t="e">
        <f>LOOKUP($AA31,Dados!$A$2:Dados!$A$1001,Dados!$E$2:Dados!$E$1001)</f>
        <v>#N/A</v>
      </c>
      <c r="BF31" s="13" t="e">
        <f>LOOKUP($AB31,Dados!$A$2:Dados!$A$1001,Dados!$E$2:Dados!$E$1001)</f>
        <v>#N/A</v>
      </c>
      <c r="BG31" s="13" t="e">
        <f>LOOKUP($AC31,Dados!$A$2:Dados!$A$1001,Dados!$E$2:Dados!$E$1001)</f>
        <v>#N/A</v>
      </c>
      <c r="BH31" s="10" t="e">
        <f>LOOKUP($AD31,Dados!$A$2:Dados!$A$1001,Dados!$E$2:Dados!$E$1001)</f>
        <v>#N/A</v>
      </c>
      <c r="BI31" t="e">
        <f t="shared" si="0"/>
        <v>#N/A</v>
      </c>
      <c r="BJ31" t="e">
        <f t="shared" si="1"/>
        <v>#N/A</v>
      </c>
      <c r="BK31" t="e">
        <f t="shared" si="2"/>
        <v>#N/A</v>
      </c>
      <c r="BL31" t="e">
        <f t="shared" si="3"/>
        <v>#N/A</v>
      </c>
    </row>
    <row r="32" spans="31:64" ht="12.75">
      <c r="AE32" s="9" t="e">
        <f>LOOKUP($A32,Dados!$A$2:Dados!$A$1001,Dados!$E$2:Dados!$E$1001)</f>
        <v>#N/A</v>
      </c>
      <c r="AF32" s="13" t="e">
        <f>LOOKUP($B32,Dados!$A$2:Dados!$A$1001,Dados!$E$2:Dados!$E$1001)</f>
        <v>#N/A</v>
      </c>
      <c r="AG32" s="13" t="e">
        <f>LOOKUP($C32,Dados!$A$2:Dados!$A$1001,Dados!$E$2:Dados!$E$1001)</f>
        <v>#N/A</v>
      </c>
      <c r="AH32" s="13" t="e">
        <f>LOOKUP($D32,Dados!$A$2:Dados!$A$1001,Dados!$E$2:Dados!$E$1001)</f>
        <v>#N/A</v>
      </c>
      <c r="AI32" s="13" t="e">
        <f>LOOKUP($E32,Dados!$A$2:Dados!$A$1001,Dados!$E$2:Dados!$E$1001)</f>
        <v>#N/A</v>
      </c>
      <c r="AJ32" s="13" t="e">
        <f>LOOKUP($F32,Dados!$A$2:Dados!$A$1001,Dados!$E$2:Dados!$E$1001)</f>
        <v>#N/A</v>
      </c>
      <c r="AK32" s="13" t="e">
        <f>LOOKUP($G32,Dados!$A$2:Dados!$A$1001,Dados!$E$2:Dados!$E$1001)</f>
        <v>#N/A</v>
      </c>
      <c r="AL32" s="13" t="e">
        <f>LOOKUP($H32,Dados!$A$2:Dados!$A$1001,Dados!$E$2:Dados!$E$1001)</f>
        <v>#N/A</v>
      </c>
      <c r="AM32" s="13" t="e">
        <f>LOOKUP($I32,Dados!$A$2:Dados!$A$1001,Dados!$E$2:Dados!$E$1001)</f>
        <v>#N/A</v>
      </c>
      <c r="AN32" s="13" t="e">
        <f>LOOKUP($J32,Dados!$A$2:Dados!$A$1001,Dados!$E$2:Dados!$E$1001)</f>
        <v>#N/A</v>
      </c>
      <c r="AO32" s="13" t="e">
        <f>LOOKUP($K32,Dados!$A$2:Dados!$A$1001,Dados!$E$2:Dados!$E$1001)</f>
        <v>#N/A</v>
      </c>
      <c r="AP32" s="13" t="e">
        <f>LOOKUP($L32,Dados!$A$2:Dados!$A$1001,Dados!$E$2:Dados!$E$1001)</f>
        <v>#N/A</v>
      </c>
      <c r="AQ32" s="13" t="e">
        <f>LOOKUP($M32,Dados!$A$2:Dados!$A$1001,Dados!$E$2:Dados!$E$1001)</f>
        <v>#N/A</v>
      </c>
      <c r="AR32" s="13" t="e">
        <f>LOOKUP($N32,Dados!$A$2:Dados!$A$1001,Dados!$E$2:Dados!$E$1001)</f>
        <v>#N/A</v>
      </c>
      <c r="AS32" s="13" t="e">
        <f>LOOKUP($O32,Dados!$A$2:Dados!$A$1001,Dados!$E$2:Dados!$E$1001)</f>
        <v>#N/A</v>
      </c>
      <c r="AT32" s="13" t="e">
        <f>LOOKUP($P32,Dados!$A$2:Dados!$A$1001,Dados!$E$2:Dados!$E$1001)</f>
        <v>#N/A</v>
      </c>
      <c r="AU32" s="13" t="e">
        <f>LOOKUP($Q32,Dados!$A$2:Dados!$A$1001,Dados!$E$2:Dados!$E$1001)</f>
        <v>#N/A</v>
      </c>
      <c r="AV32" s="13" t="e">
        <f>LOOKUP($R32,Dados!$A$2:Dados!$A$1001,Dados!$E$2:Dados!$E$1001)</f>
        <v>#N/A</v>
      </c>
      <c r="AW32" s="13" t="e">
        <f>LOOKUP($S32,Dados!$A$2:Dados!$A$1001,Dados!$E$2:Dados!$E$1001)</f>
        <v>#N/A</v>
      </c>
      <c r="AX32" s="13" t="e">
        <f>LOOKUP($T32,Dados!$A$2:Dados!$A$1001,Dados!$E$2:Dados!$E$1001)</f>
        <v>#N/A</v>
      </c>
      <c r="AY32" s="13" t="e">
        <f>LOOKUP($U32,Dados!$A$2:Dados!$A$1001,Dados!$E$2:Dados!$E$1001)</f>
        <v>#N/A</v>
      </c>
      <c r="AZ32" s="13" t="e">
        <f>LOOKUP($V32,Dados!$A$2:Dados!$A$1001,Dados!$E$2:Dados!$E$1001)</f>
        <v>#N/A</v>
      </c>
      <c r="BA32" s="13" t="e">
        <f>LOOKUP($W32,Dados!$A$2:Dados!$A$1001,Dados!$E$2:Dados!$E$1001)</f>
        <v>#N/A</v>
      </c>
      <c r="BB32" s="13" t="e">
        <f>LOOKUP($X32,Dados!$A$2:Dados!$A$1001,Dados!$E$2:Dados!$E$1001)</f>
        <v>#N/A</v>
      </c>
      <c r="BC32" s="13" t="e">
        <f>LOOKUP($Y32,Dados!$A$2:Dados!$A$1001,Dados!$E$2:Dados!$E$1001)</f>
        <v>#N/A</v>
      </c>
      <c r="BD32" s="13" t="e">
        <f>LOOKUP($Z32,Dados!$A$2:Dados!$A$1001,Dados!$E$2:Dados!$E$1001)</f>
        <v>#N/A</v>
      </c>
      <c r="BE32" s="13" t="e">
        <f>LOOKUP($AA32,Dados!$A$2:Dados!$A$1001,Dados!$E$2:Dados!$E$1001)</f>
        <v>#N/A</v>
      </c>
      <c r="BF32" s="13" t="e">
        <f>LOOKUP($AB32,Dados!$A$2:Dados!$A$1001,Dados!$E$2:Dados!$E$1001)</f>
        <v>#N/A</v>
      </c>
      <c r="BG32" s="13" t="e">
        <f>LOOKUP($AC32,Dados!$A$2:Dados!$A$1001,Dados!$E$2:Dados!$E$1001)</f>
        <v>#N/A</v>
      </c>
      <c r="BH32" s="10" t="e">
        <f>LOOKUP($AD32,Dados!$A$2:Dados!$A$1001,Dados!$E$2:Dados!$E$1001)</f>
        <v>#N/A</v>
      </c>
      <c r="BI32" t="e">
        <f t="shared" si="0"/>
        <v>#N/A</v>
      </c>
      <c r="BJ32" t="e">
        <f t="shared" si="1"/>
        <v>#N/A</v>
      </c>
      <c r="BK32" t="e">
        <f t="shared" si="2"/>
        <v>#N/A</v>
      </c>
      <c r="BL32" t="e">
        <f t="shared" si="3"/>
        <v>#N/A</v>
      </c>
    </row>
    <row r="33" spans="31:64" ht="12.75">
      <c r="AE33" s="9" t="e">
        <f>LOOKUP($A33,Dados!$A$2:Dados!$A$1001,Dados!$E$2:Dados!$E$1001)</f>
        <v>#N/A</v>
      </c>
      <c r="AF33" s="13" t="e">
        <f>LOOKUP($B33,Dados!$A$2:Dados!$A$1001,Dados!$E$2:Dados!$E$1001)</f>
        <v>#N/A</v>
      </c>
      <c r="AG33" s="13" t="e">
        <f>LOOKUP($C33,Dados!$A$2:Dados!$A$1001,Dados!$E$2:Dados!$E$1001)</f>
        <v>#N/A</v>
      </c>
      <c r="AH33" s="13" t="e">
        <f>LOOKUP($D33,Dados!$A$2:Dados!$A$1001,Dados!$E$2:Dados!$E$1001)</f>
        <v>#N/A</v>
      </c>
      <c r="AI33" s="13" t="e">
        <f>LOOKUP($E33,Dados!$A$2:Dados!$A$1001,Dados!$E$2:Dados!$E$1001)</f>
        <v>#N/A</v>
      </c>
      <c r="AJ33" s="13" t="e">
        <f>LOOKUP($F33,Dados!$A$2:Dados!$A$1001,Dados!$E$2:Dados!$E$1001)</f>
        <v>#N/A</v>
      </c>
      <c r="AK33" s="13" t="e">
        <f>LOOKUP($G33,Dados!$A$2:Dados!$A$1001,Dados!$E$2:Dados!$E$1001)</f>
        <v>#N/A</v>
      </c>
      <c r="AL33" s="13" t="e">
        <f>LOOKUP($H33,Dados!$A$2:Dados!$A$1001,Dados!$E$2:Dados!$E$1001)</f>
        <v>#N/A</v>
      </c>
      <c r="AM33" s="13" t="e">
        <f>LOOKUP($I33,Dados!$A$2:Dados!$A$1001,Dados!$E$2:Dados!$E$1001)</f>
        <v>#N/A</v>
      </c>
      <c r="AN33" s="13" t="e">
        <f>LOOKUP($J33,Dados!$A$2:Dados!$A$1001,Dados!$E$2:Dados!$E$1001)</f>
        <v>#N/A</v>
      </c>
      <c r="AO33" s="13" t="e">
        <f>LOOKUP($K33,Dados!$A$2:Dados!$A$1001,Dados!$E$2:Dados!$E$1001)</f>
        <v>#N/A</v>
      </c>
      <c r="AP33" s="13" t="e">
        <f>LOOKUP($L33,Dados!$A$2:Dados!$A$1001,Dados!$E$2:Dados!$E$1001)</f>
        <v>#N/A</v>
      </c>
      <c r="AQ33" s="13" t="e">
        <f>LOOKUP($M33,Dados!$A$2:Dados!$A$1001,Dados!$E$2:Dados!$E$1001)</f>
        <v>#N/A</v>
      </c>
      <c r="AR33" s="13" t="e">
        <f>LOOKUP($N33,Dados!$A$2:Dados!$A$1001,Dados!$E$2:Dados!$E$1001)</f>
        <v>#N/A</v>
      </c>
      <c r="AS33" s="13" t="e">
        <f>LOOKUP($O33,Dados!$A$2:Dados!$A$1001,Dados!$E$2:Dados!$E$1001)</f>
        <v>#N/A</v>
      </c>
      <c r="AT33" s="13" t="e">
        <f>LOOKUP($P33,Dados!$A$2:Dados!$A$1001,Dados!$E$2:Dados!$E$1001)</f>
        <v>#N/A</v>
      </c>
      <c r="AU33" s="13" t="e">
        <f>LOOKUP($Q33,Dados!$A$2:Dados!$A$1001,Dados!$E$2:Dados!$E$1001)</f>
        <v>#N/A</v>
      </c>
      <c r="AV33" s="13" t="e">
        <f>LOOKUP($R33,Dados!$A$2:Dados!$A$1001,Dados!$E$2:Dados!$E$1001)</f>
        <v>#N/A</v>
      </c>
      <c r="AW33" s="13" t="e">
        <f>LOOKUP($S33,Dados!$A$2:Dados!$A$1001,Dados!$E$2:Dados!$E$1001)</f>
        <v>#N/A</v>
      </c>
      <c r="AX33" s="13" t="e">
        <f>LOOKUP($T33,Dados!$A$2:Dados!$A$1001,Dados!$E$2:Dados!$E$1001)</f>
        <v>#N/A</v>
      </c>
      <c r="AY33" s="13" t="e">
        <f>LOOKUP($U33,Dados!$A$2:Dados!$A$1001,Dados!$E$2:Dados!$E$1001)</f>
        <v>#N/A</v>
      </c>
      <c r="AZ33" s="13" t="e">
        <f>LOOKUP($V33,Dados!$A$2:Dados!$A$1001,Dados!$E$2:Dados!$E$1001)</f>
        <v>#N/A</v>
      </c>
      <c r="BA33" s="13" t="e">
        <f>LOOKUP($W33,Dados!$A$2:Dados!$A$1001,Dados!$E$2:Dados!$E$1001)</f>
        <v>#N/A</v>
      </c>
      <c r="BB33" s="13" t="e">
        <f>LOOKUP($X33,Dados!$A$2:Dados!$A$1001,Dados!$E$2:Dados!$E$1001)</f>
        <v>#N/A</v>
      </c>
      <c r="BC33" s="13" t="e">
        <f>LOOKUP($Y33,Dados!$A$2:Dados!$A$1001,Dados!$E$2:Dados!$E$1001)</f>
        <v>#N/A</v>
      </c>
      <c r="BD33" s="13" t="e">
        <f>LOOKUP($Z33,Dados!$A$2:Dados!$A$1001,Dados!$E$2:Dados!$E$1001)</f>
        <v>#N/A</v>
      </c>
      <c r="BE33" s="13" t="e">
        <f>LOOKUP($AA33,Dados!$A$2:Dados!$A$1001,Dados!$E$2:Dados!$E$1001)</f>
        <v>#N/A</v>
      </c>
      <c r="BF33" s="13" t="e">
        <f>LOOKUP($AB33,Dados!$A$2:Dados!$A$1001,Dados!$E$2:Dados!$E$1001)</f>
        <v>#N/A</v>
      </c>
      <c r="BG33" s="13" t="e">
        <f>LOOKUP($AC33,Dados!$A$2:Dados!$A$1001,Dados!$E$2:Dados!$E$1001)</f>
        <v>#N/A</v>
      </c>
      <c r="BH33" s="10" t="e">
        <f>LOOKUP($AD33,Dados!$A$2:Dados!$A$1001,Dados!$E$2:Dados!$E$1001)</f>
        <v>#N/A</v>
      </c>
      <c r="BI33" t="e">
        <f t="shared" si="0"/>
        <v>#N/A</v>
      </c>
      <c r="BJ33" t="e">
        <f t="shared" si="1"/>
        <v>#N/A</v>
      </c>
      <c r="BK33" t="e">
        <f t="shared" si="2"/>
        <v>#N/A</v>
      </c>
      <c r="BL33" t="e">
        <f t="shared" si="3"/>
        <v>#N/A</v>
      </c>
    </row>
    <row r="34" spans="31:64" ht="12.75">
      <c r="AE34" s="9" t="e">
        <f>LOOKUP($A34,Dados!$A$2:Dados!$A$1001,Dados!$E$2:Dados!$E$1001)</f>
        <v>#N/A</v>
      </c>
      <c r="AF34" s="13" t="e">
        <f>LOOKUP($B34,Dados!$A$2:Dados!$A$1001,Dados!$E$2:Dados!$E$1001)</f>
        <v>#N/A</v>
      </c>
      <c r="AG34" s="13" t="e">
        <f>LOOKUP($C34,Dados!$A$2:Dados!$A$1001,Dados!$E$2:Dados!$E$1001)</f>
        <v>#N/A</v>
      </c>
      <c r="AH34" s="13" t="e">
        <f>LOOKUP($D34,Dados!$A$2:Dados!$A$1001,Dados!$E$2:Dados!$E$1001)</f>
        <v>#N/A</v>
      </c>
      <c r="AI34" s="13" t="e">
        <f>LOOKUP($E34,Dados!$A$2:Dados!$A$1001,Dados!$E$2:Dados!$E$1001)</f>
        <v>#N/A</v>
      </c>
      <c r="AJ34" s="13" t="e">
        <f>LOOKUP($F34,Dados!$A$2:Dados!$A$1001,Dados!$E$2:Dados!$E$1001)</f>
        <v>#N/A</v>
      </c>
      <c r="AK34" s="13" t="e">
        <f>LOOKUP($G34,Dados!$A$2:Dados!$A$1001,Dados!$E$2:Dados!$E$1001)</f>
        <v>#N/A</v>
      </c>
      <c r="AL34" s="13" t="e">
        <f>LOOKUP($H34,Dados!$A$2:Dados!$A$1001,Dados!$E$2:Dados!$E$1001)</f>
        <v>#N/A</v>
      </c>
      <c r="AM34" s="13" t="e">
        <f>LOOKUP($I34,Dados!$A$2:Dados!$A$1001,Dados!$E$2:Dados!$E$1001)</f>
        <v>#N/A</v>
      </c>
      <c r="AN34" s="13" t="e">
        <f>LOOKUP($J34,Dados!$A$2:Dados!$A$1001,Dados!$E$2:Dados!$E$1001)</f>
        <v>#N/A</v>
      </c>
      <c r="AO34" s="13" t="e">
        <f>LOOKUP($K34,Dados!$A$2:Dados!$A$1001,Dados!$E$2:Dados!$E$1001)</f>
        <v>#N/A</v>
      </c>
      <c r="AP34" s="13" t="e">
        <f>LOOKUP($L34,Dados!$A$2:Dados!$A$1001,Dados!$E$2:Dados!$E$1001)</f>
        <v>#N/A</v>
      </c>
      <c r="AQ34" s="13" t="e">
        <f>LOOKUP($M34,Dados!$A$2:Dados!$A$1001,Dados!$E$2:Dados!$E$1001)</f>
        <v>#N/A</v>
      </c>
      <c r="AR34" s="13" t="e">
        <f>LOOKUP($N34,Dados!$A$2:Dados!$A$1001,Dados!$E$2:Dados!$E$1001)</f>
        <v>#N/A</v>
      </c>
      <c r="AS34" s="13" t="e">
        <f>LOOKUP($O34,Dados!$A$2:Dados!$A$1001,Dados!$E$2:Dados!$E$1001)</f>
        <v>#N/A</v>
      </c>
      <c r="AT34" s="13" t="e">
        <f>LOOKUP($P34,Dados!$A$2:Dados!$A$1001,Dados!$E$2:Dados!$E$1001)</f>
        <v>#N/A</v>
      </c>
      <c r="AU34" s="13" t="e">
        <f>LOOKUP($Q34,Dados!$A$2:Dados!$A$1001,Dados!$E$2:Dados!$E$1001)</f>
        <v>#N/A</v>
      </c>
      <c r="AV34" s="13" t="e">
        <f>LOOKUP($R34,Dados!$A$2:Dados!$A$1001,Dados!$E$2:Dados!$E$1001)</f>
        <v>#N/A</v>
      </c>
      <c r="AW34" s="13" t="e">
        <f>LOOKUP($S34,Dados!$A$2:Dados!$A$1001,Dados!$E$2:Dados!$E$1001)</f>
        <v>#N/A</v>
      </c>
      <c r="AX34" s="13" t="e">
        <f>LOOKUP($T34,Dados!$A$2:Dados!$A$1001,Dados!$E$2:Dados!$E$1001)</f>
        <v>#N/A</v>
      </c>
      <c r="AY34" s="13" t="e">
        <f>LOOKUP($U34,Dados!$A$2:Dados!$A$1001,Dados!$E$2:Dados!$E$1001)</f>
        <v>#N/A</v>
      </c>
      <c r="AZ34" s="13" t="e">
        <f>LOOKUP($V34,Dados!$A$2:Dados!$A$1001,Dados!$E$2:Dados!$E$1001)</f>
        <v>#N/A</v>
      </c>
      <c r="BA34" s="13" t="e">
        <f>LOOKUP($W34,Dados!$A$2:Dados!$A$1001,Dados!$E$2:Dados!$E$1001)</f>
        <v>#N/A</v>
      </c>
      <c r="BB34" s="13" t="e">
        <f>LOOKUP($X34,Dados!$A$2:Dados!$A$1001,Dados!$E$2:Dados!$E$1001)</f>
        <v>#N/A</v>
      </c>
      <c r="BC34" s="13" t="e">
        <f>LOOKUP($Y34,Dados!$A$2:Dados!$A$1001,Dados!$E$2:Dados!$E$1001)</f>
        <v>#N/A</v>
      </c>
      <c r="BD34" s="13" t="e">
        <f>LOOKUP($Z34,Dados!$A$2:Dados!$A$1001,Dados!$E$2:Dados!$E$1001)</f>
        <v>#N/A</v>
      </c>
      <c r="BE34" s="13" t="e">
        <f>LOOKUP($AA34,Dados!$A$2:Dados!$A$1001,Dados!$E$2:Dados!$E$1001)</f>
        <v>#N/A</v>
      </c>
      <c r="BF34" s="13" t="e">
        <f>LOOKUP($AB34,Dados!$A$2:Dados!$A$1001,Dados!$E$2:Dados!$E$1001)</f>
        <v>#N/A</v>
      </c>
      <c r="BG34" s="13" t="e">
        <f>LOOKUP($AC34,Dados!$A$2:Dados!$A$1001,Dados!$E$2:Dados!$E$1001)</f>
        <v>#N/A</v>
      </c>
      <c r="BH34" s="10" t="e">
        <f>LOOKUP($AD34,Dados!$A$2:Dados!$A$1001,Dados!$E$2:Dados!$E$1001)</f>
        <v>#N/A</v>
      </c>
      <c r="BI34" t="e">
        <f t="shared" si="0"/>
        <v>#N/A</v>
      </c>
      <c r="BJ34" t="e">
        <f t="shared" si="1"/>
        <v>#N/A</v>
      </c>
      <c r="BK34" t="e">
        <f t="shared" si="2"/>
        <v>#N/A</v>
      </c>
      <c r="BL34" t="e">
        <f t="shared" si="3"/>
        <v>#N/A</v>
      </c>
    </row>
    <row r="35" spans="31:64" ht="12.75">
      <c r="AE35" s="9" t="e">
        <f>LOOKUP($A35,Dados!$A$2:Dados!$A$1001,Dados!$E$2:Dados!$E$1001)</f>
        <v>#N/A</v>
      </c>
      <c r="AF35" s="13" t="e">
        <f>LOOKUP($B35,Dados!$A$2:Dados!$A$1001,Dados!$E$2:Dados!$E$1001)</f>
        <v>#N/A</v>
      </c>
      <c r="AG35" s="13" t="e">
        <f>LOOKUP($C35,Dados!$A$2:Dados!$A$1001,Dados!$E$2:Dados!$E$1001)</f>
        <v>#N/A</v>
      </c>
      <c r="AH35" s="13" t="e">
        <f>LOOKUP($D35,Dados!$A$2:Dados!$A$1001,Dados!$E$2:Dados!$E$1001)</f>
        <v>#N/A</v>
      </c>
      <c r="AI35" s="13" t="e">
        <f>LOOKUP($E35,Dados!$A$2:Dados!$A$1001,Dados!$E$2:Dados!$E$1001)</f>
        <v>#N/A</v>
      </c>
      <c r="AJ35" s="13" t="e">
        <f>LOOKUP($F35,Dados!$A$2:Dados!$A$1001,Dados!$E$2:Dados!$E$1001)</f>
        <v>#N/A</v>
      </c>
      <c r="AK35" s="13" t="e">
        <f>LOOKUP($G35,Dados!$A$2:Dados!$A$1001,Dados!$E$2:Dados!$E$1001)</f>
        <v>#N/A</v>
      </c>
      <c r="AL35" s="13" t="e">
        <f>LOOKUP($H35,Dados!$A$2:Dados!$A$1001,Dados!$E$2:Dados!$E$1001)</f>
        <v>#N/A</v>
      </c>
      <c r="AM35" s="13" t="e">
        <f>LOOKUP($I35,Dados!$A$2:Dados!$A$1001,Dados!$E$2:Dados!$E$1001)</f>
        <v>#N/A</v>
      </c>
      <c r="AN35" s="13" t="e">
        <f>LOOKUP($J35,Dados!$A$2:Dados!$A$1001,Dados!$E$2:Dados!$E$1001)</f>
        <v>#N/A</v>
      </c>
      <c r="AO35" s="13" t="e">
        <f>LOOKUP($K35,Dados!$A$2:Dados!$A$1001,Dados!$E$2:Dados!$E$1001)</f>
        <v>#N/A</v>
      </c>
      <c r="AP35" s="13" t="e">
        <f>LOOKUP($L35,Dados!$A$2:Dados!$A$1001,Dados!$E$2:Dados!$E$1001)</f>
        <v>#N/A</v>
      </c>
      <c r="AQ35" s="13" t="e">
        <f>LOOKUP($M35,Dados!$A$2:Dados!$A$1001,Dados!$E$2:Dados!$E$1001)</f>
        <v>#N/A</v>
      </c>
      <c r="AR35" s="13" t="e">
        <f>LOOKUP($N35,Dados!$A$2:Dados!$A$1001,Dados!$E$2:Dados!$E$1001)</f>
        <v>#N/A</v>
      </c>
      <c r="AS35" s="13" t="e">
        <f>LOOKUP($O35,Dados!$A$2:Dados!$A$1001,Dados!$E$2:Dados!$E$1001)</f>
        <v>#N/A</v>
      </c>
      <c r="AT35" s="13" t="e">
        <f>LOOKUP($P35,Dados!$A$2:Dados!$A$1001,Dados!$E$2:Dados!$E$1001)</f>
        <v>#N/A</v>
      </c>
      <c r="AU35" s="13" t="e">
        <f>LOOKUP($Q35,Dados!$A$2:Dados!$A$1001,Dados!$E$2:Dados!$E$1001)</f>
        <v>#N/A</v>
      </c>
      <c r="AV35" s="13" t="e">
        <f>LOOKUP($R35,Dados!$A$2:Dados!$A$1001,Dados!$E$2:Dados!$E$1001)</f>
        <v>#N/A</v>
      </c>
      <c r="AW35" s="13" t="e">
        <f>LOOKUP($S35,Dados!$A$2:Dados!$A$1001,Dados!$E$2:Dados!$E$1001)</f>
        <v>#N/A</v>
      </c>
      <c r="AX35" s="13" t="e">
        <f>LOOKUP($T35,Dados!$A$2:Dados!$A$1001,Dados!$E$2:Dados!$E$1001)</f>
        <v>#N/A</v>
      </c>
      <c r="AY35" s="13" t="e">
        <f>LOOKUP($U35,Dados!$A$2:Dados!$A$1001,Dados!$E$2:Dados!$E$1001)</f>
        <v>#N/A</v>
      </c>
      <c r="AZ35" s="13" t="e">
        <f>LOOKUP($V35,Dados!$A$2:Dados!$A$1001,Dados!$E$2:Dados!$E$1001)</f>
        <v>#N/A</v>
      </c>
      <c r="BA35" s="13" t="e">
        <f>LOOKUP($W35,Dados!$A$2:Dados!$A$1001,Dados!$E$2:Dados!$E$1001)</f>
        <v>#N/A</v>
      </c>
      <c r="BB35" s="13" t="e">
        <f>LOOKUP($X35,Dados!$A$2:Dados!$A$1001,Dados!$E$2:Dados!$E$1001)</f>
        <v>#N/A</v>
      </c>
      <c r="BC35" s="13" t="e">
        <f>LOOKUP($Y35,Dados!$A$2:Dados!$A$1001,Dados!$E$2:Dados!$E$1001)</f>
        <v>#N/A</v>
      </c>
      <c r="BD35" s="13" t="e">
        <f>LOOKUP($Z35,Dados!$A$2:Dados!$A$1001,Dados!$E$2:Dados!$E$1001)</f>
        <v>#N/A</v>
      </c>
      <c r="BE35" s="13" t="e">
        <f>LOOKUP($AA35,Dados!$A$2:Dados!$A$1001,Dados!$E$2:Dados!$E$1001)</f>
        <v>#N/A</v>
      </c>
      <c r="BF35" s="13" t="e">
        <f>LOOKUP($AB35,Dados!$A$2:Dados!$A$1001,Dados!$E$2:Dados!$E$1001)</f>
        <v>#N/A</v>
      </c>
      <c r="BG35" s="13" t="e">
        <f>LOOKUP($AC35,Dados!$A$2:Dados!$A$1001,Dados!$E$2:Dados!$E$1001)</f>
        <v>#N/A</v>
      </c>
      <c r="BH35" s="10" t="e">
        <f>LOOKUP($AD35,Dados!$A$2:Dados!$A$1001,Dados!$E$2:Dados!$E$1001)</f>
        <v>#N/A</v>
      </c>
      <c r="BI35" t="e">
        <f t="shared" si="0"/>
        <v>#N/A</v>
      </c>
      <c r="BJ35" t="e">
        <f t="shared" si="1"/>
        <v>#N/A</v>
      </c>
      <c r="BK35" t="e">
        <f t="shared" si="2"/>
        <v>#N/A</v>
      </c>
      <c r="BL35" t="e">
        <f t="shared" si="3"/>
        <v>#N/A</v>
      </c>
    </row>
    <row r="36" spans="31:64" ht="12.75">
      <c r="AE36" s="9" t="e">
        <f>LOOKUP($A36,Dados!$A$2:Dados!$A$1001,Dados!$E$2:Dados!$E$1001)</f>
        <v>#N/A</v>
      </c>
      <c r="AF36" s="13" t="e">
        <f>LOOKUP($B36,Dados!$A$2:Dados!$A$1001,Dados!$E$2:Dados!$E$1001)</f>
        <v>#N/A</v>
      </c>
      <c r="AG36" s="13" t="e">
        <f>LOOKUP($C36,Dados!$A$2:Dados!$A$1001,Dados!$E$2:Dados!$E$1001)</f>
        <v>#N/A</v>
      </c>
      <c r="AH36" s="13" t="e">
        <f>LOOKUP($D36,Dados!$A$2:Dados!$A$1001,Dados!$E$2:Dados!$E$1001)</f>
        <v>#N/A</v>
      </c>
      <c r="AI36" s="13" t="e">
        <f>LOOKUP($E36,Dados!$A$2:Dados!$A$1001,Dados!$E$2:Dados!$E$1001)</f>
        <v>#N/A</v>
      </c>
      <c r="AJ36" s="13" t="e">
        <f>LOOKUP($F36,Dados!$A$2:Dados!$A$1001,Dados!$E$2:Dados!$E$1001)</f>
        <v>#N/A</v>
      </c>
      <c r="AK36" s="13" t="e">
        <f>LOOKUP($G36,Dados!$A$2:Dados!$A$1001,Dados!$E$2:Dados!$E$1001)</f>
        <v>#N/A</v>
      </c>
      <c r="AL36" s="13" t="e">
        <f>LOOKUP($H36,Dados!$A$2:Dados!$A$1001,Dados!$E$2:Dados!$E$1001)</f>
        <v>#N/A</v>
      </c>
      <c r="AM36" s="13" t="e">
        <f>LOOKUP($I36,Dados!$A$2:Dados!$A$1001,Dados!$E$2:Dados!$E$1001)</f>
        <v>#N/A</v>
      </c>
      <c r="AN36" s="13" t="e">
        <f>LOOKUP($J36,Dados!$A$2:Dados!$A$1001,Dados!$E$2:Dados!$E$1001)</f>
        <v>#N/A</v>
      </c>
      <c r="AO36" s="13" t="e">
        <f>LOOKUP($K36,Dados!$A$2:Dados!$A$1001,Dados!$E$2:Dados!$E$1001)</f>
        <v>#N/A</v>
      </c>
      <c r="AP36" s="13" t="e">
        <f>LOOKUP($L36,Dados!$A$2:Dados!$A$1001,Dados!$E$2:Dados!$E$1001)</f>
        <v>#N/A</v>
      </c>
      <c r="AQ36" s="13" t="e">
        <f>LOOKUP($M36,Dados!$A$2:Dados!$A$1001,Dados!$E$2:Dados!$E$1001)</f>
        <v>#N/A</v>
      </c>
      <c r="AR36" s="13" t="e">
        <f>LOOKUP($N36,Dados!$A$2:Dados!$A$1001,Dados!$E$2:Dados!$E$1001)</f>
        <v>#N/A</v>
      </c>
      <c r="AS36" s="13" t="e">
        <f>LOOKUP($O36,Dados!$A$2:Dados!$A$1001,Dados!$E$2:Dados!$E$1001)</f>
        <v>#N/A</v>
      </c>
      <c r="AT36" s="13" t="e">
        <f>LOOKUP($P36,Dados!$A$2:Dados!$A$1001,Dados!$E$2:Dados!$E$1001)</f>
        <v>#N/A</v>
      </c>
      <c r="AU36" s="13" t="e">
        <f>LOOKUP($Q36,Dados!$A$2:Dados!$A$1001,Dados!$E$2:Dados!$E$1001)</f>
        <v>#N/A</v>
      </c>
      <c r="AV36" s="13" t="e">
        <f>LOOKUP($R36,Dados!$A$2:Dados!$A$1001,Dados!$E$2:Dados!$E$1001)</f>
        <v>#N/A</v>
      </c>
      <c r="AW36" s="13" t="e">
        <f>LOOKUP($S36,Dados!$A$2:Dados!$A$1001,Dados!$E$2:Dados!$E$1001)</f>
        <v>#N/A</v>
      </c>
      <c r="AX36" s="13" t="e">
        <f>LOOKUP($T36,Dados!$A$2:Dados!$A$1001,Dados!$E$2:Dados!$E$1001)</f>
        <v>#N/A</v>
      </c>
      <c r="AY36" s="13" t="e">
        <f>LOOKUP($U36,Dados!$A$2:Dados!$A$1001,Dados!$E$2:Dados!$E$1001)</f>
        <v>#N/A</v>
      </c>
      <c r="AZ36" s="13" t="e">
        <f>LOOKUP($V36,Dados!$A$2:Dados!$A$1001,Dados!$E$2:Dados!$E$1001)</f>
        <v>#N/A</v>
      </c>
      <c r="BA36" s="13" t="e">
        <f>LOOKUP($W36,Dados!$A$2:Dados!$A$1001,Dados!$E$2:Dados!$E$1001)</f>
        <v>#N/A</v>
      </c>
      <c r="BB36" s="13" t="e">
        <f>LOOKUP($X36,Dados!$A$2:Dados!$A$1001,Dados!$E$2:Dados!$E$1001)</f>
        <v>#N/A</v>
      </c>
      <c r="BC36" s="13" t="e">
        <f>LOOKUP($Y36,Dados!$A$2:Dados!$A$1001,Dados!$E$2:Dados!$E$1001)</f>
        <v>#N/A</v>
      </c>
      <c r="BD36" s="13" t="e">
        <f>LOOKUP($Z36,Dados!$A$2:Dados!$A$1001,Dados!$E$2:Dados!$E$1001)</f>
        <v>#N/A</v>
      </c>
      <c r="BE36" s="13" t="e">
        <f>LOOKUP($AA36,Dados!$A$2:Dados!$A$1001,Dados!$E$2:Dados!$E$1001)</f>
        <v>#N/A</v>
      </c>
      <c r="BF36" s="13" t="e">
        <f>LOOKUP($AB36,Dados!$A$2:Dados!$A$1001,Dados!$E$2:Dados!$E$1001)</f>
        <v>#N/A</v>
      </c>
      <c r="BG36" s="13" t="e">
        <f>LOOKUP($AC36,Dados!$A$2:Dados!$A$1001,Dados!$E$2:Dados!$E$1001)</f>
        <v>#N/A</v>
      </c>
      <c r="BH36" s="10" t="e">
        <f>LOOKUP($AD36,Dados!$A$2:Dados!$A$1001,Dados!$E$2:Dados!$E$1001)</f>
        <v>#N/A</v>
      </c>
      <c r="BI36" t="e">
        <f t="shared" si="0"/>
        <v>#N/A</v>
      </c>
      <c r="BJ36" t="e">
        <f t="shared" si="1"/>
        <v>#N/A</v>
      </c>
      <c r="BK36" t="e">
        <f t="shared" si="2"/>
        <v>#N/A</v>
      </c>
      <c r="BL36" t="e">
        <f t="shared" si="3"/>
        <v>#N/A</v>
      </c>
    </row>
    <row r="37" spans="31:64" ht="12.75">
      <c r="AE37" s="9" t="e">
        <f>LOOKUP($A37,Dados!$A$2:Dados!$A$1001,Dados!$E$2:Dados!$E$1001)</f>
        <v>#N/A</v>
      </c>
      <c r="AF37" s="13" t="e">
        <f>LOOKUP($B37,Dados!$A$2:Dados!$A$1001,Dados!$E$2:Dados!$E$1001)</f>
        <v>#N/A</v>
      </c>
      <c r="AG37" s="13" t="e">
        <f>LOOKUP($C37,Dados!$A$2:Dados!$A$1001,Dados!$E$2:Dados!$E$1001)</f>
        <v>#N/A</v>
      </c>
      <c r="AH37" s="13" t="e">
        <f>LOOKUP($D37,Dados!$A$2:Dados!$A$1001,Dados!$E$2:Dados!$E$1001)</f>
        <v>#N/A</v>
      </c>
      <c r="AI37" s="13" t="e">
        <f>LOOKUP($E37,Dados!$A$2:Dados!$A$1001,Dados!$E$2:Dados!$E$1001)</f>
        <v>#N/A</v>
      </c>
      <c r="AJ37" s="13" t="e">
        <f>LOOKUP($F37,Dados!$A$2:Dados!$A$1001,Dados!$E$2:Dados!$E$1001)</f>
        <v>#N/A</v>
      </c>
      <c r="AK37" s="13" t="e">
        <f>LOOKUP($G37,Dados!$A$2:Dados!$A$1001,Dados!$E$2:Dados!$E$1001)</f>
        <v>#N/A</v>
      </c>
      <c r="AL37" s="13" t="e">
        <f>LOOKUP($H37,Dados!$A$2:Dados!$A$1001,Dados!$E$2:Dados!$E$1001)</f>
        <v>#N/A</v>
      </c>
      <c r="AM37" s="13" t="e">
        <f>LOOKUP($I37,Dados!$A$2:Dados!$A$1001,Dados!$E$2:Dados!$E$1001)</f>
        <v>#N/A</v>
      </c>
      <c r="AN37" s="13" t="e">
        <f>LOOKUP($J37,Dados!$A$2:Dados!$A$1001,Dados!$E$2:Dados!$E$1001)</f>
        <v>#N/A</v>
      </c>
      <c r="AO37" s="13" t="e">
        <f>LOOKUP($K37,Dados!$A$2:Dados!$A$1001,Dados!$E$2:Dados!$E$1001)</f>
        <v>#N/A</v>
      </c>
      <c r="AP37" s="13" t="e">
        <f>LOOKUP($L37,Dados!$A$2:Dados!$A$1001,Dados!$E$2:Dados!$E$1001)</f>
        <v>#N/A</v>
      </c>
      <c r="AQ37" s="13" t="e">
        <f>LOOKUP($M37,Dados!$A$2:Dados!$A$1001,Dados!$E$2:Dados!$E$1001)</f>
        <v>#N/A</v>
      </c>
      <c r="AR37" s="13" t="e">
        <f>LOOKUP($N37,Dados!$A$2:Dados!$A$1001,Dados!$E$2:Dados!$E$1001)</f>
        <v>#N/A</v>
      </c>
      <c r="AS37" s="13" t="e">
        <f>LOOKUP($O37,Dados!$A$2:Dados!$A$1001,Dados!$E$2:Dados!$E$1001)</f>
        <v>#N/A</v>
      </c>
      <c r="AT37" s="13" t="e">
        <f>LOOKUP($P37,Dados!$A$2:Dados!$A$1001,Dados!$E$2:Dados!$E$1001)</f>
        <v>#N/A</v>
      </c>
      <c r="AU37" s="13" t="e">
        <f>LOOKUP($Q37,Dados!$A$2:Dados!$A$1001,Dados!$E$2:Dados!$E$1001)</f>
        <v>#N/A</v>
      </c>
      <c r="AV37" s="13" t="e">
        <f>LOOKUP($R37,Dados!$A$2:Dados!$A$1001,Dados!$E$2:Dados!$E$1001)</f>
        <v>#N/A</v>
      </c>
      <c r="AW37" s="13" t="e">
        <f>LOOKUP($S37,Dados!$A$2:Dados!$A$1001,Dados!$E$2:Dados!$E$1001)</f>
        <v>#N/A</v>
      </c>
      <c r="AX37" s="13" t="e">
        <f>LOOKUP($T37,Dados!$A$2:Dados!$A$1001,Dados!$E$2:Dados!$E$1001)</f>
        <v>#N/A</v>
      </c>
      <c r="AY37" s="13" t="e">
        <f>LOOKUP($U37,Dados!$A$2:Dados!$A$1001,Dados!$E$2:Dados!$E$1001)</f>
        <v>#N/A</v>
      </c>
      <c r="AZ37" s="13" t="e">
        <f>LOOKUP($V37,Dados!$A$2:Dados!$A$1001,Dados!$E$2:Dados!$E$1001)</f>
        <v>#N/A</v>
      </c>
      <c r="BA37" s="13" t="e">
        <f>LOOKUP($W37,Dados!$A$2:Dados!$A$1001,Dados!$E$2:Dados!$E$1001)</f>
        <v>#N/A</v>
      </c>
      <c r="BB37" s="13" t="e">
        <f>LOOKUP($X37,Dados!$A$2:Dados!$A$1001,Dados!$E$2:Dados!$E$1001)</f>
        <v>#N/A</v>
      </c>
      <c r="BC37" s="13" t="e">
        <f>LOOKUP($Y37,Dados!$A$2:Dados!$A$1001,Dados!$E$2:Dados!$E$1001)</f>
        <v>#N/A</v>
      </c>
      <c r="BD37" s="13" t="e">
        <f>LOOKUP($Z37,Dados!$A$2:Dados!$A$1001,Dados!$E$2:Dados!$E$1001)</f>
        <v>#N/A</v>
      </c>
      <c r="BE37" s="13" t="e">
        <f>LOOKUP($AA37,Dados!$A$2:Dados!$A$1001,Dados!$E$2:Dados!$E$1001)</f>
        <v>#N/A</v>
      </c>
      <c r="BF37" s="13" t="e">
        <f>LOOKUP($AB37,Dados!$A$2:Dados!$A$1001,Dados!$E$2:Dados!$E$1001)</f>
        <v>#N/A</v>
      </c>
      <c r="BG37" s="13" t="e">
        <f>LOOKUP($AC37,Dados!$A$2:Dados!$A$1001,Dados!$E$2:Dados!$E$1001)</f>
        <v>#N/A</v>
      </c>
      <c r="BH37" s="10" t="e">
        <f>LOOKUP($AD37,Dados!$A$2:Dados!$A$1001,Dados!$E$2:Dados!$E$1001)</f>
        <v>#N/A</v>
      </c>
      <c r="BI37" t="e">
        <f t="shared" si="0"/>
        <v>#N/A</v>
      </c>
      <c r="BJ37" t="e">
        <f t="shared" si="1"/>
        <v>#N/A</v>
      </c>
      <c r="BK37" t="e">
        <f t="shared" si="2"/>
        <v>#N/A</v>
      </c>
      <c r="BL37" t="e">
        <f t="shared" si="3"/>
        <v>#N/A</v>
      </c>
    </row>
    <row r="38" spans="31:64" ht="12.75">
      <c r="AE38" s="9" t="e">
        <f>LOOKUP($A38,Dados!$A$2:Dados!$A$1001,Dados!$E$2:Dados!$E$1001)</f>
        <v>#N/A</v>
      </c>
      <c r="AF38" s="13" t="e">
        <f>LOOKUP($B38,Dados!$A$2:Dados!$A$1001,Dados!$E$2:Dados!$E$1001)</f>
        <v>#N/A</v>
      </c>
      <c r="AG38" s="13" t="e">
        <f>LOOKUP($C38,Dados!$A$2:Dados!$A$1001,Dados!$E$2:Dados!$E$1001)</f>
        <v>#N/A</v>
      </c>
      <c r="AH38" s="13" t="e">
        <f>LOOKUP($D38,Dados!$A$2:Dados!$A$1001,Dados!$E$2:Dados!$E$1001)</f>
        <v>#N/A</v>
      </c>
      <c r="AI38" s="13" t="e">
        <f>LOOKUP($E38,Dados!$A$2:Dados!$A$1001,Dados!$E$2:Dados!$E$1001)</f>
        <v>#N/A</v>
      </c>
      <c r="AJ38" s="13" t="e">
        <f>LOOKUP($F38,Dados!$A$2:Dados!$A$1001,Dados!$E$2:Dados!$E$1001)</f>
        <v>#N/A</v>
      </c>
      <c r="AK38" s="13" t="e">
        <f>LOOKUP($G38,Dados!$A$2:Dados!$A$1001,Dados!$E$2:Dados!$E$1001)</f>
        <v>#N/A</v>
      </c>
      <c r="AL38" s="13" t="e">
        <f>LOOKUP($H38,Dados!$A$2:Dados!$A$1001,Dados!$E$2:Dados!$E$1001)</f>
        <v>#N/A</v>
      </c>
      <c r="AM38" s="13" t="e">
        <f>LOOKUP($I38,Dados!$A$2:Dados!$A$1001,Dados!$E$2:Dados!$E$1001)</f>
        <v>#N/A</v>
      </c>
      <c r="AN38" s="13" t="e">
        <f>LOOKUP($J38,Dados!$A$2:Dados!$A$1001,Dados!$E$2:Dados!$E$1001)</f>
        <v>#N/A</v>
      </c>
      <c r="AO38" s="13" t="e">
        <f>LOOKUP($K38,Dados!$A$2:Dados!$A$1001,Dados!$E$2:Dados!$E$1001)</f>
        <v>#N/A</v>
      </c>
      <c r="AP38" s="13" t="e">
        <f>LOOKUP($L38,Dados!$A$2:Dados!$A$1001,Dados!$E$2:Dados!$E$1001)</f>
        <v>#N/A</v>
      </c>
      <c r="AQ38" s="13" t="e">
        <f>LOOKUP($M38,Dados!$A$2:Dados!$A$1001,Dados!$E$2:Dados!$E$1001)</f>
        <v>#N/A</v>
      </c>
      <c r="AR38" s="13" t="e">
        <f>LOOKUP($N38,Dados!$A$2:Dados!$A$1001,Dados!$E$2:Dados!$E$1001)</f>
        <v>#N/A</v>
      </c>
      <c r="AS38" s="13" t="e">
        <f>LOOKUP($O38,Dados!$A$2:Dados!$A$1001,Dados!$E$2:Dados!$E$1001)</f>
        <v>#N/A</v>
      </c>
      <c r="AT38" s="13" t="e">
        <f>LOOKUP($P38,Dados!$A$2:Dados!$A$1001,Dados!$E$2:Dados!$E$1001)</f>
        <v>#N/A</v>
      </c>
      <c r="AU38" s="13" t="e">
        <f>LOOKUP($Q38,Dados!$A$2:Dados!$A$1001,Dados!$E$2:Dados!$E$1001)</f>
        <v>#N/A</v>
      </c>
      <c r="AV38" s="13" t="e">
        <f>LOOKUP($R38,Dados!$A$2:Dados!$A$1001,Dados!$E$2:Dados!$E$1001)</f>
        <v>#N/A</v>
      </c>
      <c r="AW38" s="13" t="e">
        <f>LOOKUP($S38,Dados!$A$2:Dados!$A$1001,Dados!$E$2:Dados!$E$1001)</f>
        <v>#N/A</v>
      </c>
      <c r="AX38" s="13" t="e">
        <f>LOOKUP($T38,Dados!$A$2:Dados!$A$1001,Dados!$E$2:Dados!$E$1001)</f>
        <v>#N/A</v>
      </c>
      <c r="AY38" s="13" t="e">
        <f>LOOKUP($U38,Dados!$A$2:Dados!$A$1001,Dados!$E$2:Dados!$E$1001)</f>
        <v>#N/A</v>
      </c>
      <c r="AZ38" s="13" t="e">
        <f>LOOKUP($V38,Dados!$A$2:Dados!$A$1001,Dados!$E$2:Dados!$E$1001)</f>
        <v>#N/A</v>
      </c>
      <c r="BA38" s="13" t="e">
        <f>LOOKUP($W38,Dados!$A$2:Dados!$A$1001,Dados!$E$2:Dados!$E$1001)</f>
        <v>#N/A</v>
      </c>
      <c r="BB38" s="13" t="e">
        <f>LOOKUP($X38,Dados!$A$2:Dados!$A$1001,Dados!$E$2:Dados!$E$1001)</f>
        <v>#N/A</v>
      </c>
      <c r="BC38" s="13" t="e">
        <f>LOOKUP($Y38,Dados!$A$2:Dados!$A$1001,Dados!$E$2:Dados!$E$1001)</f>
        <v>#N/A</v>
      </c>
      <c r="BD38" s="13" t="e">
        <f>LOOKUP($Z38,Dados!$A$2:Dados!$A$1001,Dados!$E$2:Dados!$E$1001)</f>
        <v>#N/A</v>
      </c>
      <c r="BE38" s="13" t="e">
        <f>LOOKUP($AA38,Dados!$A$2:Dados!$A$1001,Dados!$E$2:Dados!$E$1001)</f>
        <v>#N/A</v>
      </c>
      <c r="BF38" s="13" t="e">
        <f>LOOKUP($AB38,Dados!$A$2:Dados!$A$1001,Dados!$E$2:Dados!$E$1001)</f>
        <v>#N/A</v>
      </c>
      <c r="BG38" s="13" t="e">
        <f>LOOKUP($AC38,Dados!$A$2:Dados!$A$1001,Dados!$E$2:Dados!$E$1001)</f>
        <v>#N/A</v>
      </c>
      <c r="BH38" s="10" t="e">
        <f>LOOKUP($AD38,Dados!$A$2:Dados!$A$1001,Dados!$E$2:Dados!$E$1001)</f>
        <v>#N/A</v>
      </c>
      <c r="BI38" t="e">
        <f t="shared" si="0"/>
        <v>#N/A</v>
      </c>
      <c r="BJ38" t="e">
        <f t="shared" si="1"/>
        <v>#N/A</v>
      </c>
      <c r="BK38" t="e">
        <f t="shared" si="2"/>
        <v>#N/A</v>
      </c>
      <c r="BL38" t="e">
        <f t="shared" si="3"/>
        <v>#N/A</v>
      </c>
    </row>
    <row r="39" spans="31:64" ht="12.75">
      <c r="AE39" s="9" t="e">
        <f>LOOKUP($A39,Dados!$A$2:Dados!$A$1001,Dados!$E$2:Dados!$E$1001)</f>
        <v>#N/A</v>
      </c>
      <c r="AF39" s="13" t="e">
        <f>LOOKUP($B39,Dados!$A$2:Dados!$A$1001,Dados!$E$2:Dados!$E$1001)</f>
        <v>#N/A</v>
      </c>
      <c r="AG39" s="13" t="e">
        <f>LOOKUP($C39,Dados!$A$2:Dados!$A$1001,Dados!$E$2:Dados!$E$1001)</f>
        <v>#N/A</v>
      </c>
      <c r="AH39" s="13" t="e">
        <f>LOOKUP($D39,Dados!$A$2:Dados!$A$1001,Dados!$E$2:Dados!$E$1001)</f>
        <v>#N/A</v>
      </c>
      <c r="AI39" s="13" t="e">
        <f>LOOKUP($E39,Dados!$A$2:Dados!$A$1001,Dados!$E$2:Dados!$E$1001)</f>
        <v>#N/A</v>
      </c>
      <c r="AJ39" s="13" t="e">
        <f>LOOKUP($F39,Dados!$A$2:Dados!$A$1001,Dados!$E$2:Dados!$E$1001)</f>
        <v>#N/A</v>
      </c>
      <c r="AK39" s="13" t="e">
        <f>LOOKUP($G39,Dados!$A$2:Dados!$A$1001,Dados!$E$2:Dados!$E$1001)</f>
        <v>#N/A</v>
      </c>
      <c r="AL39" s="13" t="e">
        <f>LOOKUP($H39,Dados!$A$2:Dados!$A$1001,Dados!$E$2:Dados!$E$1001)</f>
        <v>#N/A</v>
      </c>
      <c r="AM39" s="13" t="e">
        <f>LOOKUP($I39,Dados!$A$2:Dados!$A$1001,Dados!$E$2:Dados!$E$1001)</f>
        <v>#N/A</v>
      </c>
      <c r="AN39" s="13" t="e">
        <f>LOOKUP($J39,Dados!$A$2:Dados!$A$1001,Dados!$E$2:Dados!$E$1001)</f>
        <v>#N/A</v>
      </c>
      <c r="AO39" s="13" t="e">
        <f>LOOKUP($K39,Dados!$A$2:Dados!$A$1001,Dados!$E$2:Dados!$E$1001)</f>
        <v>#N/A</v>
      </c>
      <c r="AP39" s="13" t="e">
        <f>LOOKUP($L39,Dados!$A$2:Dados!$A$1001,Dados!$E$2:Dados!$E$1001)</f>
        <v>#N/A</v>
      </c>
      <c r="AQ39" s="13" t="e">
        <f>LOOKUP($M39,Dados!$A$2:Dados!$A$1001,Dados!$E$2:Dados!$E$1001)</f>
        <v>#N/A</v>
      </c>
      <c r="AR39" s="13" t="e">
        <f>LOOKUP($N39,Dados!$A$2:Dados!$A$1001,Dados!$E$2:Dados!$E$1001)</f>
        <v>#N/A</v>
      </c>
      <c r="AS39" s="13" t="e">
        <f>LOOKUP($O39,Dados!$A$2:Dados!$A$1001,Dados!$E$2:Dados!$E$1001)</f>
        <v>#N/A</v>
      </c>
      <c r="AT39" s="13" t="e">
        <f>LOOKUP($P39,Dados!$A$2:Dados!$A$1001,Dados!$E$2:Dados!$E$1001)</f>
        <v>#N/A</v>
      </c>
      <c r="AU39" s="13" t="e">
        <f>LOOKUP($Q39,Dados!$A$2:Dados!$A$1001,Dados!$E$2:Dados!$E$1001)</f>
        <v>#N/A</v>
      </c>
      <c r="AV39" s="13" t="e">
        <f>LOOKUP($R39,Dados!$A$2:Dados!$A$1001,Dados!$E$2:Dados!$E$1001)</f>
        <v>#N/A</v>
      </c>
      <c r="AW39" s="13" t="e">
        <f>LOOKUP($S39,Dados!$A$2:Dados!$A$1001,Dados!$E$2:Dados!$E$1001)</f>
        <v>#N/A</v>
      </c>
      <c r="AX39" s="13" t="e">
        <f>LOOKUP($T39,Dados!$A$2:Dados!$A$1001,Dados!$E$2:Dados!$E$1001)</f>
        <v>#N/A</v>
      </c>
      <c r="AY39" s="13" t="e">
        <f>LOOKUP($U39,Dados!$A$2:Dados!$A$1001,Dados!$E$2:Dados!$E$1001)</f>
        <v>#N/A</v>
      </c>
      <c r="AZ39" s="13" t="e">
        <f>LOOKUP($V39,Dados!$A$2:Dados!$A$1001,Dados!$E$2:Dados!$E$1001)</f>
        <v>#N/A</v>
      </c>
      <c r="BA39" s="13" t="e">
        <f>LOOKUP($W39,Dados!$A$2:Dados!$A$1001,Dados!$E$2:Dados!$E$1001)</f>
        <v>#N/A</v>
      </c>
      <c r="BB39" s="13" t="e">
        <f>LOOKUP($X39,Dados!$A$2:Dados!$A$1001,Dados!$E$2:Dados!$E$1001)</f>
        <v>#N/A</v>
      </c>
      <c r="BC39" s="13" t="e">
        <f>LOOKUP($Y39,Dados!$A$2:Dados!$A$1001,Dados!$E$2:Dados!$E$1001)</f>
        <v>#N/A</v>
      </c>
      <c r="BD39" s="13" t="e">
        <f>LOOKUP($Z39,Dados!$A$2:Dados!$A$1001,Dados!$E$2:Dados!$E$1001)</f>
        <v>#N/A</v>
      </c>
      <c r="BE39" s="13" t="e">
        <f>LOOKUP($AA39,Dados!$A$2:Dados!$A$1001,Dados!$E$2:Dados!$E$1001)</f>
        <v>#N/A</v>
      </c>
      <c r="BF39" s="13" t="e">
        <f>LOOKUP($AB39,Dados!$A$2:Dados!$A$1001,Dados!$E$2:Dados!$E$1001)</f>
        <v>#N/A</v>
      </c>
      <c r="BG39" s="13" t="e">
        <f>LOOKUP($AC39,Dados!$A$2:Dados!$A$1001,Dados!$E$2:Dados!$E$1001)</f>
        <v>#N/A</v>
      </c>
      <c r="BH39" s="10" t="e">
        <f>LOOKUP($AD39,Dados!$A$2:Dados!$A$1001,Dados!$E$2:Dados!$E$1001)</f>
        <v>#N/A</v>
      </c>
      <c r="BI39" t="e">
        <f t="shared" si="0"/>
        <v>#N/A</v>
      </c>
      <c r="BJ39" t="e">
        <f t="shared" si="1"/>
        <v>#N/A</v>
      </c>
      <c r="BK39" t="e">
        <f t="shared" si="2"/>
        <v>#N/A</v>
      </c>
      <c r="BL39" t="e">
        <f t="shared" si="3"/>
        <v>#N/A</v>
      </c>
    </row>
    <row r="40" spans="31:64" ht="12.75">
      <c r="AE40" s="9" t="e">
        <f>LOOKUP($A40,Dados!$A$2:Dados!$A$1001,Dados!$E$2:Dados!$E$1001)</f>
        <v>#N/A</v>
      </c>
      <c r="AF40" s="13" t="e">
        <f>LOOKUP($B40,Dados!$A$2:Dados!$A$1001,Dados!$E$2:Dados!$E$1001)</f>
        <v>#N/A</v>
      </c>
      <c r="AG40" s="13" t="e">
        <f>LOOKUP($C40,Dados!$A$2:Dados!$A$1001,Dados!$E$2:Dados!$E$1001)</f>
        <v>#N/A</v>
      </c>
      <c r="AH40" s="13" t="e">
        <f>LOOKUP($D40,Dados!$A$2:Dados!$A$1001,Dados!$E$2:Dados!$E$1001)</f>
        <v>#N/A</v>
      </c>
      <c r="AI40" s="13" t="e">
        <f>LOOKUP($E40,Dados!$A$2:Dados!$A$1001,Dados!$E$2:Dados!$E$1001)</f>
        <v>#N/A</v>
      </c>
      <c r="AJ40" s="13" t="e">
        <f>LOOKUP($F40,Dados!$A$2:Dados!$A$1001,Dados!$E$2:Dados!$E$1001)</f>
        <v>#N/A</v>
      </c>
      <c r="AK40" s="13" t="e">
        <f>LOOKUP($G40,Dados!$A$2:Dados!$A$1001,Dados!$E$2:Dados!$E$1001)</f>
        <v>#N/A</v>
      </c>
      <c r="AL40" s="13" t="e">
        <f>LOOKUP($H40,Dados!$A$2:Dados!$A$1001,Dados!$E$2:Dados!$E$1001)</f>
        <v>#N/A</v>
      </c>
      <c r="AM40" s="13" t="e">
        <f>LOOKUP($I40,Dados!$A$2:Dados!$A$1001,Dados!$E$2:Dados!$E$1001)</f>
        <v>#N/A</v>
      </c>
      <c r="AN40" s="13" t="e">
        <f>LOOKUP($J40,Dados!$A$2:Dados!$A$1001,Dados!$E$2:Dados!$E$1001)</f>
        <v>#N/A</v>
      </c>
      <c r="AO40" s="13" t="e">
        <f>LOOKUP($K40,Dados!$A$2:Dados!$A$1001,Dados!$E$2:Dados!$E$1001)</f>
        <v>#N/A</v>
      </c>
      <c r="AP40" s="13" t="e">
        <f>LOOKUP($L40,Dados!$A$2:Dados!$A$1001,Dados!$E$2:Dados!$E$1001)</f>
        <v>#N/A</v>
      </c>
      <c r="AQ40" s="13" t="e">
        <f>LOOKUP($M40,Dados!$A$2:Dados!$A$1001,Dados!$E$2:Dados!$E$1001)</f>
        <v>#N/A</v>
      </c>
      <c r="AR40" s="13" t="e">
        <f>LOOKUP($N40,Dados!$A$2:Dados!$A$1001,Dados!$E$2:Dados!$E$1001)</f>
        <v>#N/A</v>
      </c>
      <c r="AS40" s="13" t="e">
        <f>LOOKUP($O40,Dados!$A$2:Dados!$A$1001,Dados!$E$2:Dados!$E$1001)</f>
        <v>#N/A</v>
      </c>
      <c r="AT40" s="13" t="e">
        <f>LOOKUP($P40,Dados!$A$2:Dados!$A$1001,Dados!$E$2:Dados!$E$1001)</f>
        <v>#N/A</v>
      </c>
      <c r="AU40" s="13" t="e">
        <f>LOOKUP($Q40,Dados!$A$2:Dados!$A$1001,Dados!$E$2:Dados!$E$1001)</f>
        <v>#N/A</v>
      </c>
      <c r="AV40" s="13" t="e">
        <f>LOOKUP($R40,Dados!$A$2:Dados!$A$1001,Dados!$E$2:Dados!$E$1001)</f>
        <v>#N/A</v>
      </c>
      <c r="AW40" s="13" t="e">
        <f>LOOKUP($S40,Dados!$A$2:Dados!$A$1001,Dados!$E$2:Dados!$E$1001)</f>
        <v>#N/A</v>
      </c>
      <c r="AX40" s="13" t="e">
        <f>LOOKUP($T40,Dados!$A$2:Dados!$A$1001,Dados!$E$2:Dados!$E$1001)</f>
        <v>#N/A</v>
      </c>
      <c r="AY40" s="13" t="e">
        <f>LOOKUP($U40,Dados!$A$2:Dados!$A$1001,Dados!$E$2:Dados!$E$1001)</f>
        <v>#N/A</v>
      </c>
      <c r="AZ40" s="13" t="e">
        <f>LOOKUP($V40,Dados!$A$2:Dados!$A$1001,Dados!$E$2:Dados!$E$1001)</f>
        <v>#N/A</v>
      </c>
      <c r="BA40" s="13" t="e">
        <f>LOOKUP($W40,Dados!$A$2:Dados!$A$1001,Dados!$E$2:Dados!$E$1001)</f>
        <v>#N/A</v>
      </c>
      <c r="BB40" s="13" t="e">
        <f>LOOKUP($X40,Dados!$A$2:Dados!$A$1001,Dados!$E$2:Dados!$E$1001)</f>
        <v>#N/A</v>
      </c>
      <c r="BC40" s="13" t="e">
        <f>LOOKUP($Y40,Dados!$A$2:Dados!$A$1001,Dados!$E$2:Dados!$E$1001)</f>
        <v>#N/A</v>
      </c>
      <c r="BD40" s="13" t="e">
        <f>LOOKUP($Z40,Dados!$A$2:Dados!$A$1001,Dados!$E$2:Dados!$E$1001)</f>
        <v>#N/A</v>
      </c>
      <c r="BE40" s="13" t="e">
        <f>LOOKUP($AA40,Dados!$A$2:Dados!$A$1001,Dados!$E$2:Dados!$E$1001)</f>
        <v>#N/A</v>
      </c>
      <c r="BF40" s="13" t="e">
        <f>LOOKUP($AB40,Dados!$A$2:Dados!$A$1001,Dados!$E$2:Dados!$E$1001)</f>
        <v>#N/A</v>
      </c>
      <c r="BG40" s="13" t="e">
        <f>LOOKUP($AC40,Dados!$A$2:Dados!$A$1001,Dados!$E$2:Dados!$E$1001)</f>
        <v>#N/A</v>
      </c>
      <c r="BH40" s="10" t="e">
        <f>LOOKUP($AD40,Dados!$A$2:Dados!$A$1001,Dados!$E$2:Dados!$E$1001)</f>
        <v>#N/A</v>
      </c>
      <c r="BI40" t="e">
        <f t="shared" si="0"/>
        <v>#N/A</v>
      </c>
      <c r="BJ40" t="e">
        <f t="shared" si="1"/>
        <v>#N/A</v>
      </c>
      <c r="BK40" t="e">
        <f t="shared" si="2"/>
        <v>#N/A</v>
      </c>
      <c r="BL40" t="e">
        <f t="shared" si="3"/>
        <v>#N/A</v>
      </c>
    </row>
    <row r="41" spans="31:64" ht="12.75">
      <c r="AE41" s="9" t="e">
        <f>LOOKUP($A41,Dados!$A$2:Dados!$A$1001,Dados!$E$2:Dados!$E$1001)</f>
        <v>#N/A</v>
      </c>
      <c r="AF41" s="13" t="e">
        <f>LOOKUP($B41,Dados!$A$2:Dados!$A$1001,Dados!$E$2:Dados!$E$1001)</f>
        <v>#N/A</v>
      </c>
      <c r="AG41" s="13" t="e">
        <f>LOOKUP($C41,Dados!$A$2:Dados!$A$1001,Dados!$E$2:Dados!$E$1001)</f>
        <v>#N/A</v>
      </c>
      <c r="AH41" s="13" t="e">
        <f>LOOKUP($D41,Dados!$A$2:Dados!$A$1001,Dados!$E$2:Dados!$E$1001)</f>
        <v>#N/A</v>
      </c>
      <c r="AI41" s="13" t="e">
        <f>LOOKUP($E41,Dados!$A$2:Dados!$A$1001,Dados!$E$2:Dados!$E$1001)</f>
        <v>#N/A</v>
      </c>
      <c r="AJ41" s="13" t="e">
        <f>LOOKUP($F41,Dados!$A$2:Dados!$A$1001,Dados!$E$2:Dados!$E$1001)</f>
        <v>#N/A</v>
      </c>
      <c r="AK41" s="13" t="e">
        <f>LOOKUP($G41,Dados!$A$2:Dados!$A$1001,Dados!$E$2:Dados!$E$1001)</f>
        <v>#N/A</v>
      </c>
      <c r="AL41" s="13" t="e">
        <f>LOOKUP($H41,Dados!$A$2:Dados!$A$1001,Dados!$E$2:Dados!$E$1001)</f>
        <v>#N/A</v>
      </c>
      <c r="AM41" s="13" t="e">
        <f>LOOKUP($I41,Dados!$A$2:Dados!$A$1001,Dados!$E$2:Dados!$E$1001)</f>
        <v>#N/A</v>
      </c>
      <c r="AN41" s="13" t="e">
        <f>LOOKUP($J41,Dados!$A$2:Dados!$A$1001,Dados!$E$2:Dados!$E$1001)</f>
        <v>#N/A</v>
      </c>
      <c r="AO41" s="13" t="e">
        <f>LOOKUP($K41,Dados!$A$2:Dados!$A$1001,Dados!$E$2:Dados!$E$1001)</f>
        <v>#N/A</v>
      </c>
      <c r="AP41" s="13" t="e">
        <f>LOOKUP($L41,Dados!$A$2:Dados!$A$1001,Dados!$E$2:Dados!$E$1001)</f>
        <v>#N/A</v>
      </c>
      <c r="AQ41" s="13" t="e">
        <f>LOOKUP($M41,Dados!$A$2:Dados!$A$1001,Dados!$E$2:Dados!$E$1001)</f>
        <v>#N/A</v>
      </c>
      <c r="AR41" s="13" t="e">
        <f>LOOKUP($N41,Dados!$A$2:Dados!$A$1001,Dados!$E$2:Dados!$E$1001)</f>
        <v>#N/A</v>
      </c>
      <c r="AS41" s="13" t="e">
        <f>LOOKUP($O41,Dados!$A$2:Dados!$A$1001,Dados!$E$2:Dados!$E$1001)</f>
        <v>#N/A</v>
      </c>
      <c r="AT41" s="13" t="e">
        <f>LOOKUP($P41,Dados!$A$2:Dados!$A$1001,Dados!$E$2:Dados!$E$1001)</f>
        <v>#N/A</v>
      </c>
      <c r="AU41" s="13" t="e">
        <f>LOOKUP($Q41,Dados!$A$2:Dados!$A$1001,Dados!$E$2:Dados!$E$1001)</f>
        <v>#N/A</v>
      </c>
      <c r="AV41" s="13" t="e">
        <f>LOOKUP($R41,Dados!$A$2:Dados!$A$1001,Dados!$E$2:Dados!$E$1001)</f>
        <v>#N/A</v>
      </c>
      <c r="AW41" s="13" t="e">
        <f>LOOKUP($S41,Dados!$A$2:Dados!$A$1001,Dados!$E$2:Dados!$E$1001)</f>
        <v>#N/A</v>
      </c>
      <c r="AX41" s="13" t="e">
        <f>LOOKUP($T41,Dados!$A$2:Dados!$A$1001,Dados!$E$2:Dados!$E$1001)</f>
        <v>#N/A</v>
      </c>
      <c r="AY41" s="13" t="e">
        <f>LOOKUP($U41,Dados!$A$2:Dados!$A$1001,Dados!$E$2:Dados!$E$1001)</f>
        <v>#N/A</v>
      </c>
      <c r="AZ41" s="13" t="e">
        <f>LOOKUP($V41,Dados!$A$2:Dados!$A$1001,Dados!$E$2:Dados!$E$1001)</f>
        <v>#N/A</v>
      </c>
      <c r="BA41" s="13" t="e">
        <f>LOOKUP($W41,Dados!$A$2:Dados!$A$1001,Dados!$E$2:Dados!$E$1001)</f>
        <v>#N/A</v>
      </c>
      <c r="BB41" s="13" t="e">
        <f>LOOKUP($X41,Dados!$A$2:Dados!$A$1001,Dados!$E$2:Dados!$E$1001)</f>
        <v>#N/A</v>
      </c>
      <c r="BC41" s="13" t="e">
        <f>LOOKUP($Y41,Dados!$A$2:Dados!$A$1001,Dados!$E$2:Dados!$E$1001)</f>
        <v>#N/A</v>
      </c>
      <c r="BD41" s="13" t="e">
        <f>LOOKUP($Z41,Dados!$A$2:Dados!$A$1001,Dados!$E$2:Dados!$E$1001)</f>
        <v>#N/A</v>
      </c>
      <c r="BE41" s="13" t="e">
        <f>LOOKUP($AA41,Dados!$A$2:Dados!$A$1001,Dados!$E$2:Dados!$E$1001)</f>
        <v>#N/A</v>
      </c>
      <c r="BF41" s="13" t="e">
        <f>LOOKUP($AB41,Dados!$A$2:Dados!$A$1001,Dados!$E$2:Dados!$E$1001)</f>
        <v>#N/A</v>
      </c>
      <c r="BG41" s="13" t="e">
        <f>LOOKUP($AC41,Dados!$A$2:Dados!$A$1001,Dados!$E$2:Dados!$E$1001)</f>
        <v>#N/A</v>
      </c>
      <c r="BH41" s="10" t="e">
        <f>LOOKUP($AD41,Dados!$A$2:Dados!$A$1001,Dados!$E$2:Dados!$E$1001)</f>
        <v>#N/A</v>
      </c>
      <c r="BI41" t="e">
        <f t="shared" si="0"/>
        <v>#N/A</v>
      </c>
      <c r="BJ41" t="e">
        <f t="shared" si="1"/>
        <v>#N/A</v>
      </c>
      <c r="BK41" t="e">
        <f t="shared" si="2"/>
        <v>#N/A</v>
      </c>
      <c r="BL41" t="e">
        <f t="shared" si="3"/>
        <v>#N/A</v>
      </c>
    </row>
    <row r="42" spans="31:64" ht="12.75">
      <c r="AE42" s="9" t="e">
        <f>LOOKUP($A42,Dados!$A$2:Dados!$A$1001,Dados!$E$2:Dados!$E$1001)</f>
        <v>#N/A</v>
      </c>
      <c r="AF42" s="13" t="e">
        <f>LOOKUP($B42,Dados!$A$2:Dados!$A$1001,Dados!$E$2:Dados!$E$1001)</f>
        <v>#N/A</v>
      </c>
      <c r="AG42" s="13" t="e">
        <f>LOOKUP($C42,Dados!$A$2:Dados!$A$1001,Dados!$E$2:Dados!$E$1001)</f>
        <v>#N/A</v>
      </c>
      <c r="AH42" s="13" t="e">
        <f>LOOKUP($D42,Dados!$A$2:Dados!$A$1001,Dados!$E$2:Dados!$E$1001)</f>
        <v>#N/A</v>
      </c>
      <c r="AI42" s="13" t="e">
        <f>LOOKUP($E42,Dados!$A$2:Dados!$A$1001,Dados!$E$2:Dados!$E$1001)</f>
        <v>#N/A</v>
      </c>
      <c r="AJ42" s="13" t="e">
        <f>LOOKUP($F42,Dados!$A$2:Dados!$A$1001,Dados!$E$2:Dados!$E$1001)</f>
        <v>#N/A</v>
      </c>
      <c r="AK42" s="13" t="e">
        <f>LOOKUP($G42,Dados!$A$2:Dados!$A$1001,Dados!$E$2:Dados!$E$1001)</f>
        <v>#N/A</v>
      </c>
      <c r="AL42" s="13" t="e">
        <f>LOOKUP($H42,Dados!$A$2:Dados!$A$1001,Dados!$E$2:Dados!$E$1001)</f>
        <v>#N/A</v>
      </c>
      <c r="AM42" s="13" t="e">
        <f>LOOKUP($I42,Dados!$A$2:Dados!$A$1001,Dados!$E$2:Dados!$E$1001)</f>
        <v>#N/A</v>
      </c>
      <c r="AN42" s="13" t="e">
        <f>LOOKUP($J42,Dados!$A$2:Dados!$A$1001,Dados!$E$2:Dados!$E$1001)</f>
        <v>#N/A</v>
      </c>
      <c r="AO42" s="13" t="e">
        <f>LOOKUP($K42,Dados!$A$2:Dados!$A$1001,Dados!$E$2:Dados!$E$1001)</f>
        <v>#N/A</v>
      </c>
      <c r="AP42" s="13" t="e">
        <f>LOOKUP($L42,Dados!$A$2:Dados!$A$1001,Dados!$E$2:Dados!$E$1001)</f>
        <v>#N/A</v>
      </c>
      <c r="AQ42" s="13" t="e">
        <f>LOOKUP($M42,Dados!$A$2:Dados!$A$1001,Dados!$E$2:Dados!$E$1001)</f>
        <v>#N/A</v>
      </c>
      <c r="AR42" s="13" t="e">
        <f>LOOKUP($N42,Dados!$A$2:Dados!$A$1001,Dados!$E$2:Dados!$E$1001)</f>
        <v>#N/A</v>
      </c>
      <c r="AS42" s="13" t="e">
        <f>LOOKUP($O42,Dados!$A$2:Dados!$A$1001,Dados!$E$2:Dados!$E$1001)</f>
        <v>#N/A</v>
      </c>
      <c r="AT42" s="13" t="e">
        <f>LOOKUP($P42,Dados!$A$2:Dados!$A$1001,Dados!$E$2:Dados!$E$1001)</f>
        <v>#N/A</v>
      </c>
      <c r="AU42" s="13" t="e">
        <f>LOOKUP($Q42,Dados!$A$2:Dados!$A$1001,Dados!$E$2:Dados!$E$1001)</f>
        <v>#N/A</v>
      </c>
      <c r="AV42" s="13" t="e">
        <f>LOOKUP($R42,Dados!$A$2:Dados!$A$1001,Dados!$E$2:Dados!$E$1001)</f>
        <v>#N/A</v>
      </c>
      <c r="AW42" s="13" t="e">
        <f>LOOKUP($S42,Dados!$A$2:Dados!$A$1001,Dados!$E$2:Dados!$E$1001)</f>
        <v>#N/A</v>
      </c>
      <c r="AX42" s="13" t="e">
        <f>LOOKUP($T42,Dados!$A$2:Dados!$A$1001,Dados!$E$2:Dados!$E$1001)</f>
        <v>#N/A</v>
      </c>
      <c r="AY42" s="13" t="e">
        <f>LOOKUP($U42,Dados!$A$2:Dados!$A$1001,Dados!$E$2:Dados!$E$1001)</f>
        <v>#N/A</v>
      </c>
      <c r="AZ42" s="13" t="e">
        <f>LOOKUP($V42,Dados!$A$2:Dados!$A$1001,Dados!$E$2:Dados!$E$1001)</f>
        <v>#N/A</v>
      </c>
      <c r="BA42" s="13" t="e">
        <f>LOOKUP($W42,Dados!$A$2:Dados!$A$1001,Dados!$E$2:Dados!$E$1001)</f>
        <v>#N/A</v>
      </c>
      <c r="BB42" s="13" t="e">
        <f>LOOKUP($X42,Dados!$A$2:Dados!$A$1001,Dados!$E$2:Dados!$E$1001)</f>
        <v>#N/A</v>
      </c>
      <c r="BC42" s="13" t="e">
        <f>LOOKUP($Y42,Dados!$A$2:Dados!$A$1001,Dados!$E$2:Dados!$E$1001)</f>
        <v>#N/A</v>
      </c>
      <c r="BD42" s="13" t="e">
        <f>LOOKUP($Z42,Dados!$A$2:Dados!$A$1001,Dados!$E$2:Dados!$E$1001)</f>
        <v>#N/A</v>
      </c>
      <c r="BE42" s="13" t="e">
        <f>LOOKUP($AA42,Dados!$A$2:Dados!$A$1001,Dados!$E$2:Dados!$E$1001)</f>
        <v>#N/A</v>
      </c>
      <c r="BF42" s="13" t="e">
        <f>LOOKUP($AB42,Dados!$A$2:Dados!$A$1001,Dados!$E$2:Dados!$E$1001)</f>
        <v>#N/A</v>
      </c>
      <c r="BG42" s="13" t="e">
        <f>LOOKUP($AC42,Dados!$A$2:Dados!$A$1001,Dados!$E$2:Dados!$E$1001)</f>
        <v>#N/A</v>
      </c>
      <c r="BH42" s="10" t="e">
        <f>LOOKUP($AD42,Dados!$A$2:Dados!$A$1001,Dados!$E$2:Dados!$E$1001)</f>
        <v>#N/A</v>
      </c>
      <c r="BI42" t="e">
        <f t="shared" si="0"/>
        <v>#N/A</v>
      </c>
      <c r="BJ42" t="e">
        <f t="shared" si="1"/>
        <v>#N/A</v>
      </c>
      <c r="BK42" t="e">
        <f t="shared" si="2"/>
        <v>#N/A</v>
      </c>
      <c r="BL42" t="e">
        <f t="shared" si="3"/>
        <v>#N/A</v>
      </c>
    </row>
    <row r="43" spans="31:64" ht="12.75">
      <c r="AE43" s="9" t="e">
        <f>LOOKUP($A43,Dados!$A$2:Dados!$A$1001,Dados!$E$2:Dados!$E$1001)</f>
        <v>#N/A</v>
      </c>
      <c r="AF43" s="13" t="e">
        <f>LOOKUP($B43,Dados!$A$2:Dados!$A$1001,Dados!$E$2:Dados!$E$1001)</f>
        <v>#N/A</v>
      </c>
      <c r="AG43" s="13" t="e">
        <f>LOOKUP($C43,Dados!$A$2:Dados!$A$1001,Dados!$E$2:Dados!$E$1001)</f>
        <v>#N/A</v>
      </c>
      <c r="AH43" s="13" t="e">
        <f>LOOKUP($D43,Dados!$A$2:Dados!$A$1001,Dados!$E$2:Dados!$E$1001)</f>
        <v>#N/A</v>
      </c>
      <c r="AI43" s="13" t="e">
        <f>LOOKUP($E43,Dados!$A$2:Dados!$A$1001,Dados!$E$2:Dados!$E$1001)</f>
        <v>#N/A</v>
      </c>
      <c r="AJ43" s="13" t="e">
        <f>LOOKUP($F43,Dados!$A$2:Dados!$A$1001,Dados!$E$2:Dados!$E$1001)</f>
        <v>#N/A</v>
      </c>
      <c r="AK43" s="13" t="e">
        <f>LOOKUP($G43,Dados!$A$2:Dados!$A$1001,Dados!$E$2:Dados!$E$1001)</f>
        <v>#N/A</v>
      </c>
      <c r="AL43" s="13" t="e">
        <f>LOOKUP($H43,Dados!$A$2:Dados!$A$1001,Dados!$E$2:Dados!$E$1001)</f>
        <v>#N/A</v>
      </c>
      <c r="AM43" s="13" t="e">
        <f>LOOKUP($I43,Dados!$A$2:Dados!$A$1001,Dados!$E$2:Dados!$E$1001)</f>
        <v>#N/A</v>
      </c>
      <c r="AN43" s="13" t="e">
        <f>LOOKUP($J43,Dados!$A$2:Dados!$A$1001,Dados!$E$2:Dados!$E$1001)</f>
        <v>#N/A</v>
      </c>
      <c r="AO43" s="13" t="e">
        <f>LOOKUP($K43,Dados!$A$2:Dados!$A$1001,Dados!$E$2:Dados!$E$1001)</f>
        <v>#N/A</v>
      </c>
      <c r="AP43" s="13" t="e">
        <f>LOOKUP($L43,Dados!$A$2:Dados!$A$1001,Dados!$E$2:Dados!$E$1001)</f>
        <v>#N/A</v>
      </c>
      <c r="AQ43" s="13" t="e">
        <f>LOOKUP($M43,Dados!$A$2:Dados!$A$1001,Dados!$E$2:Dados!$E$1001)</f>
        <v>#N/A</v>
      </c>
      <c r="AR43" s="13" t="e">
        <f>LOOKUP($N43,Dados!$A$2:Dados!$A$1001,Dados!$E$2:Dados!$E$1001)</f>
        <v>#N/A</v>
      </c>
      <c r="AS43" s="13" t="e">
        <f>LOOKUP($O43,Dados!$A$2:Dados!$A$1001,Dados!$E$2:Dados!$E$1001)</f>
        <v>#N/A</v>
      </c>
      <c r="AT43" s="13" t="e">
        <f>LOOKUP($P43,Dados!$A$2:Dados!$A$1001,Dados!$E$2:Dados!$E$1001)</f>
        <v>#N/A</v>
      </c>
      <c r="AU43" s="13" t="e">
        <f>LOOKUP($Q43,Dados!$A$2:Dados!$A$1001,Dados!$E$2:Dados!$E$1001)</f>
        <v>#N/A</v>
      </c>
      <c r="AV43" s="13" t="e">
        <f>LOOKUP($R43,Dados!$A$2:Dados!$A$1001,Dados!$E$2:Dados!$E$1001)</f>
        <v>#N/A</v>
      </c>
      <c r="AW43" s="13" t="e">
        <f>LOOKUP($S43,Dados!$A$2:Dados!$A$1001,Dados!$E$2:Dados!$E$1001)</f>
        <v>#N/A</v>
      </c>
      <c r="AX43" s="13" t="e">
        <f>LOOKUP($T43,Dados!$A$2:Dados!$A$1001,Dados!$E$2:Dados!$E$1001)</f>
        <v>#N/A</v>
      </c>
      <c r="AY43" s="13" t="e">
        <f>LOOKUP($U43,Dados!$A$2:Dados!$A$1001,Dados!$E$2:Dados!$E$1001)</f>
        <v>#N/A</v>
      </c>
      <c r="AZ43" s="13" t="e">
        <f>LOOKUP($V43,Dados!$A$2:Dados!$A$1001,Dados!$E$2:Dados!$E$1001)</f>
        <v>#N/A</v>
      </c>
      <c r="BA43" s="13" t="e">
        <f>LOOKUP($W43,Dados!$A$2:Dados!$A$1001,Dados!$E$2:Dados!$E$1001)</f>
        <v>#N/A</v>
      </c>
      <c r="BB43" s="13" t="e">
        <f>LOOKUP($X43,Dados!$A$2:Dados!$A$1001,Dados!$E$2:Dados!$E$1001)</f>
        <v>#N/A</v>
      </c>
      <c r="BC43" s="13" t="e">
        <f>LOOKUP($Y43,Dados!$A$2:Dados!$A$1001,Dados!$E$2:Dados!$E$1001)</f>
        <v>#N/A</v>
      </c>
      <c r="BD43" s="13" t="e">
        <f>LOOKUP($Z43,Dados!$A$2:Dados!$A$1001,Dados!$E$2:Dados!$E$1001)</f>
        <v>#N/A</v>
      </c>
      <c r="BE43" s="13" t="e">
        <f>LOOKUP($AA43,Dados!$A$2:Dados!$A$1001,Dados!$E$2:Dados!$E$1001)</f>
        <v>#N/A</v>
      </c>
      <c r="BF43" s="13" t="e">
        <f>LOOKUP($AB43,Dados!$A$2:Dados!$A$1001,Dados!$E$2:Dados!$E$1001)</f>
        <v>#N/A</v>
      </c>
      <c r="BG43" s="13" t="e">
        <f>LOOKUP($AC43,Dados!$A$2:Dados!$A$1001,Dados!$E$2:Dados!$E$1001)</f>
        <v>#N/A</v>
      </c>
      <c r="BH43" s="10" t="e">
        <f>LOOKUP($AD43,Dados!$A$2:Dados!$A$1001,Dados!$E$2:Dados!$E$1001)</f>
        <v>#N/A</v>
      </c>
      <c r="BI43" t="e">
        <f t="shared" si="0"/>
        <v>#N/A</v>
      </c>
      <c r="BJ43" t="e">
        <f t="shared" si="1"/>
        <v>#N/A</v>
      </c>
      <c r="BK43" t="e">
        <f t="shared" si="2"/>
        <v>#N/A</v>
      </c>
      <c r="BL43" t="e">
        <f t="shared" si="3"/>
        <v>#N/A</v>
      </c>
    </row>
    <row r="44" spans="31:64" ht="12.75">
      <c r="AE44" s="9" t="e">
        <f>LOOKUP($A44,Dados!$A$2:Dados!$A$1001,Dados!$E$2:Dados!$E$1001)</f>
        <v>#N/A</v>
      </c>
      <c r="AF44" s="13" t="e">
        <f>LOOKUP($B44,Dados!$A$2:Dados!$A$1001,Dados!$E$2:Dados!$E$1001)</f>
        <v>#N/A</v>
      </c>
      <c r="AG44" s="13" t="e">
        <f>LOOKUP($C44,Dados!$A$2:Dados!$A$1001,Dados!$E$2:Dados!$E$1001)</f>
        <v>#N/A</v>
      </c>
      <c r="AH44" s="13" t="e">
        <f>LOOKUP($D44,Dados!$A$2:Dados!$A$1001,Dados!$E$2:Dados!$E$1001)</f>
        <v>#N/A</v>
      </c>
      <c r="AI44" s="13" t="e">
        <f>LOOKUP($E44,Dados!$A$2:Dados!$A$1001,Dados!$E$2:Dados!$E$1001)</f>
        <v>#N/A</v>
      </c>
      <c r="AJ44" s="13" t="e">
        <f>LOOKUP($F44,Dados!$A$2:Dados!$A$1001,Dados!$E$2:Dados!$E$1001)</f>
        <v>#N/A</v>
      </c>
      <c r="AK44" s="13" t="e">
        <f>LOOKUP($G44,Dados!$A$2:Dados!$A$1001,Dados!$E$2:Dados!$E$1001)</f>
        <v>#N/A</v>
      </c>
      <c r="AL44" s="13" t="e">
        <f>LOOKUP($H44,Dados!$A$2:Dados!$A$1001,Dados!$E$2:Dados!$E$1001)</f>
        <v>#N/A</v>
      </c>
      <c r="AM44" s="13" t="e">
        <f>LOOKUP($I44,Dados!$A$2:Dados!$A$1001,Dados!$E$2:Dados!$E$1001)</f>
        <v>#N/A</v>
      </c>
      <c r="AN44" s="13" t="e">
        <f>LOOKUP($J44,Dados!$A$2:Dados!$A$1001,Dados!$E$2:Dados!$E$1001)</f>
        <v>#N/A</v>
      </c>
      <c r="AO44" s="13" t="e">
        <f>LOOKUP($K44,Dados!$A$2:Dados!$A$1001,Dados!$E$2:Dados!$E$1001)</f>
        <v>#N/A</v>
      </c>
      <c r="AP44" s="13" t="e">
        <f>LOOKUP($L44,Dados!$A$2:Dados!$A$1001,Dados!$E$2:Dados!$E$1001)</f>
        <v>#N/A</v>
      </c>
      <c r="AQ44" s="13" t="e">
        <f>LOOKUP($M44,Dados!$A$2:Dados!$A$1001,Dados!$E$2:Dados!$E$1001)</f>
        <v>#N/A</v>
      </c>
      <c r="AR44" s="13" t="e">
        <f>LOOKUP($N44,Dados!$A$2:Dados!$A$1001,Dados!$E$2:Dados!$E$1001)</f>
        <v>#N/A</v>
      </c>
      <c r="AS44" s="13" t="e">
        <f>LOOKUP($O44,Dados!$A$2:Dados!$A$1001,Dados!$E$2:Dados!$E$1001)</f>
        <v>#N/A</v>
      </c>
      <c r="AT44" s="13" t="e">
        <f>LOOKUP($P44,Dados!$A$2:Dados!$A$1001,Dados!$E$2:Dados!$E$1001)</f>
        <v>#N/A</v>
      </c>
      <c r="AU44" s="13" t="e">
        <f>LOOKUP($Q44,Dados!$A$2:Dados!$A$1001,Dados!$E$2:Dados!$E$1001)</f>
        <v>#N/A</v>
      </c>
      <c r="AV44" s="13" t="e">
        <f>LOOKUP($R44,Dados!$A$2:Dados!$A$1001,Dados!$E$2:Dados!$E$1001)</f>
        <v>#N/A</v>
      </c>
      <c r="AW44" s="13" t="e">
        <f>LOOKUP($S44,Dados!$A$2:Dados!$A$1001,Dados!$E$2:Dados!$E$1001)</f>
        <v>#N/A</v>
      </c>
      <c r="AX44" s="13" t="e">
        <f>LOOKUP($T44,Dados!$A$2:Dados!$A$1001,Dados!$E$2:Dados!$E$1001)</f>
        <v>#N/A</v>
      </c>
      <c r="AY44" s="13" t="e">
        <f>LOOKUP($U44,Dados!$A$2:Dados!$A$1001,Dados!$E$2:Dados!$E$1001)</f>
        <v>#N/A</v>
      </c>
      <c r="AZ44" s="13" t="e">
        <f>LOOKUP($V44,Dados!$A$2:Dados!$A$1001,Dados!$E$2:Dados!$E$1001)</f>
        <v>#N/A</v>
      </c>
      <c r="BA44" s="13" t="e">
        <f>LOOKUP($W44,Dados!$A$2:Dados!$A$1001,Dados!$E$2:Dados!$E$1001)</f>
        <v>#N/A</v>
      </c>
      <c r="BB44" s="13" t="e">
        <f>LOOKUP($X44,Dados!$A$2:Dados!$A$1001,Dados!$E$2:Dados!$E$1001)</f>
        <v>#N/A</v>
      </c>
      <c r="BC44" s="13" t="e">
        <f>LOOKUP($Y44,Dados!$A$2:Dados!$A$1001,Dados!$E$2:Dados!$E$1001)</f>
        <v>#N/A</v>
      </c>
      <c r="BD44" s="13" t="e">
        <f>LOOKUP($Z44,Dados!$A$2:Dados!$A$1001,Dados!$E$2:Dados!$E$1001)</f>
        <v>#N/A</v>
      </c>
      <c r="BE44" s="13" t="e">
        <f>LOOKUP($AA44,Dados!$A$2:Dados!$A$1001,Dados!$E$2:Dados!$E$1001)</f>
        <v>#N/A</v>
      </c>
      <c r="BF44" s="13" t="e">
        <f>LOOKUP($AB44,Dados!$A$2:Dados!$A$1001,Dados!$E$2:Dados!$E$1001)</f>
        <v>#N/A</v>
      </c>
      <c r="BG44" s="13" t="e">
        <f>LOOKUP($AC44,Dados!$A$2:Dados!$A$1001,Dados!$E$2:Dados!$E$1001)</f>
        <v>#N/A</v>
      </c>
      <c r="BH44" s="10" t="e">
        <f>LOOKUP($AD44,Dados!$A$2:Dados!$A$1001,Dados!$E$2:Dados!$E$1001)</f>
        <v>#N/A</v>
      </c>
      <c r="BI44" t="e">
        <f t="shared" si="0"/>
        <v>#N/A</v>
      </c>
      <c r="BJ44" t="e">
        <f t="shared" si="1"/>
        <v>#N/A</v>
      </c>
      <c r="BK44" t="e">
        <f t="shared" si="2"/>
        <v>#N/A</v>
      </c>
      <c r="BL44" t="e">
        <f t="shared" si="3"/>
        <v>#N/A</v>
      </c>
    </row>
    <row r="45" spans="31:64" ht="12.75">
      <c r="AE45" s="9" t="e">
        <f>LOOKUP($A45,Dados!$A$2:Dados!$A$1001,Dados!$E$2:Dados!$E$1001)</f>
        <v>#N/A</v>
      </c>
      <c r="AF45" s="13" t="e">
        <f>LOOKUP($B45,Dados!$A$2:Dados!$A$1001,Dados!$E$2:Dados!$E$1001)</f>
        <v>#N/A</v>
      </c>
      <c r="AG45" s="13" t="e">
        <f>LOOKUP($C45,Dados!$A$2:Dados!$A$1001,Dados!$E$2:Dados!$E$1001)</f>
        <v>#N/A</v>
      </c>
      <c r="AH45" s="13" t="e">
        <f>LOOKUP($D45,Dados!$A$2:Dados!$A$1001,Dados!$E$2:Dados!$E$1001)</f>
        <v>#N/A</v>
      </c>
      <c r="AI45" s="13" t="e">
        <f>LOOKUP($E45,Dados!$A$2:Dados!$A$1001,Dados!$E$2:Dados!$E$1001)</f>
        <v>#N/A</v>
      </c>
      <c r="AJ45" s="13" t="e">
        <f>LOOKUP($F45,Dados!$A$2:Dados!$A$1001,Dados!$E$2:Dados!$E$1001)</f>
        <v>#N/A</v>
      </c>
      <c r="AK45" s="13" t="e">
        <f>LOOKUP($G45,Dados!$A$2:Dados!$A$1001,Dados!$E$2:Dados!$E$1001)</f>
        <v>#N/A</v>
      </c>
      <c r="AL45" s="13" t="e">
        <f>LOOKUP($H45,Dados!$A$2:Dados!$A$1001,Dados!$E$2:Dados!$E$1001)</f>
        <v>#N/A</v>
      </c>
      <c r="AM45" s="13" t="e">
        <f>LOOKUP($I45,Dados!$A$2:Dados!$A$1001,Dados!$E$2:Dados!$E$1001)</f>
        <v>#N/A</v>
      </c>
      <c r="AN45" s="13" t="e">
        <f>LOOKUP($J45,Dados!$A$2:Dados!$A$1001,Dados!$E$2:Dados!$E$1001)</f>
        <v>#N/A</v>
      </c>
      <c r="AO45" s="13" t="e">
        <f>LOOKUP($K45,Dados!$A$2:Dados!$A$1001,Dados!$E$2:Dados!$E$1001)</f>
        <v>#N/A</v>
      </c>
      <c r="AP45" s="13" t="e">
        <f>LOOKUP($L45,Dados!$A$2:Dados!$A$1001,Dados!$E$2:Dados!$E$1001)</f>
        <v>#N/A</v>
      </c>
      <c r="AQ45" s="13" t="e">
        <f>LOOKUP($M45,Dados!$A$2:Dados!$A$1001,Dados!$E$2:Dados!$E$1001)</f>
        <v>#N/A</v>
      </c>
      <c r="AR45" s="13" t="e">
        <f>LOOKUP($N45,Dados!$A$2:Dados!$A$1001,Dados!$E$2:Dados!$E$1001)</f>
        <v>#N/A</v>
      </c>
      <c r="AS45" s="13" t="e">
        <f>LOOKUP($O45,Dados!$A$2:Dados!$A$1001,Dados!$E$2:Dados!$E$1001)</f>
        <v>#N/A</v>
      </c>
      <c r="AT45" s="13" t="e">
        <f>LOOKUP($P45,Dados!$A$2:Dados!$A$1001,Dados!$E$2:Dados!$E$1001)</f>
        <v>#N/A</v>
      </c>
      <c r="AU45" s="13" t="e">
        <f>LOOKUP($Q45,Dados!$A$2:Dados!$A$1001,Dados!$E$2:Dados!$E$1001)</f>
        <v>#N/A</v>
      </c>
      <c r="AV45" s="13" t="e">
        <f>LOOKUP($R45,Dados!$A$2:Dados!$A$1001,Dados!$E$2:Dados!$E$1001)</f>
        <v>#N/A</v>
      </c>
      <c r="AW45" s="13" t="e">
        <f>LOOKUP($S45,Dados!$A$2:Dados!$A$1001,Dados!$E$2:Dados!$E$1001)</f>
        <v>#N/A</v>
      </c>
      <c r="AX45" s="13" t="e">
        <f>LOOKUP($T45,Dados!$A$2:Dados!$A$1001,Dados!$E$2:Dados!$E$1001)</f>
        <v>#N/A</v>
      </c>
      <c r="AY45" s="13" t="e">
        <f>LOOKUP($U45,Dados!$A$2:Dados!$A$1001,Dados!$E$2:Dados!$E$1001)</f>
        <v>#N/A</v>
      </c>
      <c r="AZ45" s="13" t="e">
        <f>LOOKUP($V45,Dados!$A$2:Dados!$A$1001,Dados!$E$2:Dados!$E$1001)</f>
        <v>#N/A</v>
      </c>
      <c r="BA45" s="13" t="e">
        <f>LOOKUP($W45,Dados!$A$2:Dados!$A$1001,Dados!$E$2:Dados!$E$1001)</f>
        <v>#N/A</v>
      </c>
      <c r="BB45" s="13" t="e">
        <f>LOOKUP($X45,Dados!$A$2:Dados!$A$1001,Dados!$E$2:Dados!$E$1001)</f>
        <v>#N/A</v>
      </c>
      <c r="BC45" s="13" t="e">
        <f>LOOKUP($Y45,Dados!$A$2:Dados!$A$1001,Dados!$E$2:Dados!$E$1001)</f>
        <v>#N/A</v>
      </c>
      <c r="BD45" s="13" t="e">
        <f>LOOKUP($Z45,Dados!$A$2:Dados!$A$1001,Dados!$E$2:Dados!$E$1001)</f>
        <v>#N/A</v>
      </c>
      <c r="BE45" s="13" t="e">
        <f>LOOKUP($AA45,Dados!$A$2:Dados!$A$1001,Dados!$E$2:Dados!$E$1001)</f>
        <v>#N/A</v>
      </c>
      <c r="BF45" s="13" t="e">
        <f>LOOKUP($AB45,Dados!$A$2:Dados!$A$1001,Dados!$E$2:Dados!$E$1001)</f>
        <v>#N/A</v>
      </c>
      <c r="BG45" s="13" t="e">
        <f>LOOKUP($AC45,Dados!$A$2:Dados!$A$1001,Dados!$E$2:Dados!$E$1001)</f>
        <v>#N/A</v>
      </c>
      <c r="BH45" s="10" t="e">
        <f>LOOKUP($AD45,Dados!$A$2:Dados!$A$1001,Dados!$E$2:Dados!$E$1001)</f>
        <v>#N/A</v>
      </c>
      <c r="BI45" t="e">
        <f t="shared" si="0"/>
        <v>#N/A</v>
      </c>
      <c r="BJ45" t="e">
        <f t="shared" si="1"/>
        <v>#N/A</v>
      </c>
      <c r="BK45" t="e">
        <f t="shared" si="2"/>
        <v>#N/A</v>
      </c>
      <c r="BL45" t="e">
        <f t="shared" si="3"/>
        <v>#N/A</v>
      </c>
    </row>
    <row r="46" spans="31:64" ht="12.75">
      <c r="AE46" s="9" t="e">
        <f>LOOKUP($A46,Dados!$A$2:Dados!$A$1001,Dados!$E$2:Dados!$E$1001)</f>
        <v>#N/A</v>
      </c>
      <c r="AF46" s="13" t="e">
        <f>LOOKUP($B46,Dados!$A$2:Dados!$A$1001,Dados!$E$2:Dados!$E$1001)</f>
        <v>#N/A</v>
      </c>
      <c r="AG46" s="13" t="e">
        <f>LOOKUP($C46,Dados!$A$2:Dados!$A$1001,Dados!$E$2:Dados!$E$1001)</f>
        <v>#N/A</v>
      </c>
      <c r="AH46" s="13" t="e">
        <f>LOOKUP($D46,Dados!$A$2:Dados!$A$1001,Dados!$E$2:Dados!$E$1001)</f>
        <v>#N/A</v>
      </c>
      <c r="AI46" s="13" t="e">
        <f>LOOKUP($E46,Dados!$A$2:Dados!$A$1001,Dados!$E$2:Dados!$E$1001)</f>
        <v>#N/A</v>
      </c>
      <c r="AJ46" s="13" t="e">
        <f>LOOKUP($F46,Dados!$A$2:Dados!$A$1001,Dados!$E$2:Dados!$E$1001)</f>
        <v>#N/A</v>
      </c>
      <c r="AK46" s="13" t="e">
        <f>LOOKUP($G46,Dados!$A$2:Dados!$A$1001,Dados!$E$2:Dados!$E$1001)</f>
        <v>#N/A</v>
      </c>
      <c r="AL46" s="13" t="e">
        <f>LOOKUP($H46,Dados!$A$2:Dados!$A$1001,Dados!$E$2:Dados!$E$1001)</f>
        <v>#N/A</v>
      </c>
      <c r="AM46" s="13" t="e">
        <f>LOOKUP($I46,Dados!$A$2:Dados!$A$1001,Dados!$E$2:Dados!$E$1001)</f>
        <v>#N/A</v>
      </c>
      <c r="AN46" s="13" t="e">
        <f>LOOKUP($J46,Dados!$A$2:Dados!$A$1001,Dados!$E$2:Dados!$E$1001)</f>
        <v>#N/A</v>
      </c>
      <c r="AO46" s="13" t="e">
        <f>LOOKUP($K46,Dados!$A$2:Dados!$A$1001,Dados!$E$2:Dados!$E$1001)</f>
        <v>#N/A</v>
      </c>
      <c r="AP46" s="13" t="e">
        <f>LOOKUP($L46,Dados!$A$2:Dados!$A$1001,Dados!$E$2:Dados!$E$1001)</f>
        <v>#N/A</v>
      </c>
      <c r="AQ46" s="13" t="e">
        <f>LOOKUP($M46,Dados!$A$2:Dados!$A$1001,Dados!$E$2:Dados!$E$1001)</f>
        <v>#N/A</v>
      </c>
      <c r="AR46" s="13" t="e">
        <f>LOOKUP($N46,Dados!$A$2:Dados!$A$1001,Dados!$E$2:Dados!$E$1001)</f>
        <v>#N/A</v>
      </c>
      <c r="AS46" s="13" t="e">
        <f>LOOKUP($O46,Dados!$A$2:Dados!$A$1001,Dados!$E$2:Dados!$E$1001)</f>
        <v>#N/A</v>
      </c>
      <c r="AT46" s="13" t="e">
        <f>LOOKUP($P46,Dados!$A$2:Dados!$A$1001,Dados!$E$2:Dados!$E$1001)</f>
        <v>#N/A</v>
      </c>
      <c r="AU46" s="13" t="e">
        <f>LOOKUP($Q46,Dados!$A$2:Dados!$A$1001,Dados!$E$2:Dados!$E$1001)</f>
        <v>#N/A</v>
      </c>
      <c r="AV46" s="13" t="e">
        <f>LOOKUP($R46,Dados!$A$2:Dados!$A$1001,Dados!$E$2:Dados!$E$1001)</f>
        <v>#N/A</v>
      </c>
      <c r="AW46" s="13" t="e">
        <f>LOOKUP($S46,Dados!$A$2:Dados!$A$1001,Dados!$E$2:Dados!$E$1001)</f>
        <v>#N/A</v>
      </c>
      <c r="AX46" s="13" t="e">
        <f>LOOKUP($T46,Dados!$A$2:Dados!$A$1001,Dados!$E$2:Dados!$E$1001)</f>
        <v>#N/A</v>
      </c>
      <c r="AY46" s="13" t="e">
        <f>LOOKUP($U46,Dados!$A$2:Dados!$A$1001,Dados!$E$2:Dados!$E$1001)</f>
        <v>#N/A</v>
      </c>
      <c r="AZ46" s="13" t="e">
        <f>LOOKUP($V46,Dados!$A$2:Dados!$A$1001,Dados!$E$2:Dados!$E$1001)</f>
        <v>#N/A</v>
      </c>
      <c r="BA46" s="13" t="e">
        <f>LOOKUP($W46,Dados!$A$2:Dados!$A$1001,Dados!$E$2:Dados!$E$1001)</f>
        <v>#N/A</v>
      </c>
      <c r="BB46" s="13" t="e">
        <f>LOOKUP($X46,Dados!$A$2:Dados!$A$1001,Dados!$E$2:Dados!$E$1001)</f>
        <v>#N/A</v>
      </c>
      <c r="BC46" s="13" t="e">
        <f>LOOKUP($Y46,Dados!$A$2:Dados!$A$1001,Dados!$E$2:Dados!$E$1001)</f>
        <v>#N/A</v>
      </c>
      <c r="BD46" s="13" t="e">
        <f>LOOKUP($Z46,Dados!$A$2:Dados!$A$1001,Dados!$E$2:Dados!$E$1001)</f>
        <v>#N/A</v>
      </c>
      <c r="BE46" s="13" t="e">
        <f>LOOKUP($AA46,Dados!$A$2:Dados!$A$1001,Dados!$E$2:Dados!$E$1001)</f>
        <v>#N/A</v>
      </c>
      <c r="BF46" s="13" t="e">
        <f>LOOKUP($AB46,Dados!$A$2:Dados!$A$1001,Dados!$E$2:Dados!$E$1001)</f>
        <v>#N/A</v>
      </c>
      <c r="BG46" s="13" t="e">
        <f>LOOKUP($AC46,Dados!$A$2:Dados!$A$1001,Dados!$E$2:Dados!$E$1001)</f>
        <v>#N/A</v>
      </c>
      <c r="BH46" s="10" t="e">
        <f>LOOKUP($AD46,Dados!$A$2:Dados!$A$1001,Dados!$E$2:Dados!$E$1001)</f>
        <v>#N/A</v>
      </c>
      <c r="BI46" t="e">
        <f t="shared" si="0"/>
        <v>#N/A</v>
      </c>
      <c r="BJ46" t="e">
        <f t="shared" si="1"/>
        <v>#N/A</v>
      </c>
      <c r="BK46" t="e">
        <f t="shared" si="2"/>
        <v>#N/A</v>
      </c>
      <c r="BL46" t="e">
        <f t="shared" si="3"/>
        <v>#N/A</v>
      </c>
    </row>
    <row r="47" spans="31:64" ht="12.75">
      <c r="AE47" s="9" t="e">
        <f>LOOKUP($A47,Dados!$A$2:Dados!$A$1001,Dados!$E$2:Dados!$E$1001)</f>
        <v>#N/A</v>
      </c>
      <c r="AF47" s="13" t="e">
        <f>LOOKUP($B47,Dados!$A$2:Dados!$A$1001,Dados!$E$2:Dados!$E$1001)</f>
        <v>#N/A</v>
      </c>
      <c r="AG47" s="13" t="e">
        <f>LOOKUP($C47,Dados!$A$2:Dados!$A$1001,Dados!$E$2:Dados!$E$1001)</f>
        <v>#N/A</v>
      </c>
      <c r="AH47" s="13" t="e">
        <f>LOOKUP($D47,Dados!$A$2:Dados!$A$1001,Dados!$E$2:Dados!$E$1001)</f>
        <v>#N/A</v>
      </c>
      <c r="AI47" s="13" t="e">
        <f>LOOKUP($E47,Dados!$A$2:Dados!$A$1001,Dados!$E$2:Dados!$E$1001)</f>
        <v>#N/A</v>
      </c>
      <c r="AJ47" s="13" t="e">
        <f>LOOKUP($F47,Dados!$A$2:Dados!$A$1001,Dados!$E$2:Dados!$E$1001)</f>
        <v>#N/A</v>
      </c>
      <c r="AK47" s="13" t="e">
        <f>LOOKUP($G47,Dados!$A$2:Dados!$A$1001,Dados!$E$2:Dados!$E$1001)</f>
        <v>#N/A</v>
      </c>
      <c r="AL47" s="13" t="e">
        <f>LOOKUP($H47,Dados!$A$2:Dados!$A$1001,Dados!$E$2:Dados!$E$1001)</f>
        <v>#N/A</v>
      </c>
      <c r="AM47" s="13" t="e">
        <f>LOOKUP($I47,Dados!$A$2:Dados!$A$1001,Dados!$E$2:Dados!$E$1001)</f>
        <v>#N/A</v>
      </c>
      <c r="AN47" s="13" t="e">
        <f>LOOKUP($J47,Dados!$A$2:Dados!$A$1001,Dados!$E$2:Dados!$E$1001)</f>
        <v>#N/A</v>
      </c>
      <c r="AO47" s="13" t="e">
        <f>LOOKUP($K47,Dados!$A$2:Dados!$A$1001,Dados!$E$2:Dados!$E$1001)</f>
        <v>#N/A</v>
      </c>
      <c r="AP47" s="13" t="e">
        <f>LOOKUP($L47,Dados!$A$2:Dados!$A$1001,Dados!$E$2:Dados!$E$1001)</f>
        <v>#N/A</v>
      </c>
      <c r="AQ47" s="13" t="e">
        <f>LOOKUP($M47,Dados!$A$2:Dados!$A$1001,Dados!$E$2:Dados!$E$1001)</f>
        <v>#N/A</v>
      </c>
      <c r="AR47" s="13" t="e">
        <f>LOOKUP($N47,Dados!$A$2:Dados!$A$1001,Dados!$E$2:Dados!$E$1001)</f>
        <v>#N/A</v>
      </c>
      <c r="AS47" s="13" t="e">
        <f>LOOKUP($O47,Dados!$A$2:Dados!$A$1001,Dados!$E$2:Dados!$E$1001)</f>
        <v>#N/A</v>
      </c>
      <c r="AT47" s="13" t="e">
        <f>LOOKUP($P47,Dados!$A$2:Dados!$A$1001,Dados!$E$2:Dados!$E$1001)</f>
        <v>#N/A</v>
      </c>
      <c r="AU47" s="13" t="e">
        <f>LOOKUP($Q47,Dados!$A$2:Dados!$A$1001,Dados!$E$2:Dados!$E$1001)</f>
        <v>#N/A</v>
      </c>
      <c r="AV47" s="13" t="e">
        <f>LOOKUP($R47,Dados!$A$2:Dados!$A$1001,Dados!$E$2:Dados!$E$1001)</f>
        <v>#N/A</v>
      </c>
      <c r="AW47" s="13" t="e">
        <f>LOOKUP($S47,Dados!$A$2:Dados!$A$1001,Dados!$E$2:Dados!$E$1001)</f>
        <v>#N/A</v>
      </c>
      <c r="AX47" s="13" t="e">
        <f>LOOKUP($T47,Dados!$A$2:Dados!$A$1001,Dados!$E$2:Dados!$E$1001)</f>
        <v>#N/A</v>
      </c>
      <c r="AY47" s="13" t="e">
        <f>LOOKUP($U47,Dados!$A$2:Dados!$A$1001,Dados!$E$2:Dados!$E$1001)</f>
        <v>#N/A</v>
      </c>
      <c r="AZ47" s="13" t="e">
        <f>LOOKUP($V47,Dados!$A$2:Dados!$A$1001,Dados!$E$2:Dados!$E$1001)</f>
        <v>#N/A</v>
      </c>
      <c r="BA47" s="13" t="e">
        <f>LOOKUP($W47,Dados!$A$2:Dados!$A$1001,Dados!$E$2:Dados!$E$1001)</f>
        <v>#N/A</v>
      </c>
      <c r="BB47" s="13" t="e">
        <f>LOOKUP($X47,Dados!$A$2:Dados!$A$1001,Dados!$E$2:Dados!$E$1001)</f>
        <v>#N/A</v>
      </c>
      <c r="BC47" s="13" t="e">
        <f>LOOKUP($Y47,Dados!$A$2:Dados!$A$1001,Dados!$E$2:Dados!$E$1001)</f>
        <v>#N/A</v>
      </c>
      <c r="BD47" s="13" t="e">
        <f>LOOKUP($Z47,Dados!$A$2:Dados!$A$1001,Dados!$E$2:Dados!$E$1001)</f>
        <v>#N/A</v>
      </c>
      <c r="BE47" s="13" t="e">
        <f>LOOKUP($AA47,Dados!$A$2:Dados!$A$1001,Dados!$E$2:Dados!$E$1001)</f>
        <v>#N/A</v>
      </c>
      <c r="BF47" s="13" t="e">
        <f>LOOKUP($AB47,Dados!$A$2:Dados!$A$1001,Dados!$E$2:Dados!$E$1001)</f>
        <v>#N/A</v>
      </c>
      <c r="BG47" s="13" t="e">
        <f>LOOKUP($AC47,Dados!$A$2:Dados!$A$1001,Dados!$E$2:Dados!$E$1001)</f>
        <v>#N/A</v>
      </c>
      <c r="BH47" s="10" t="e">
        <f>LOOKUP($AD47,Dados!$A$2:Dados!$A$1001,Dados!$E$2:Dados!$E$1001)</f>
        <v>#N/A</v>
      </c>
      <c r="BI47" t="e">
        <f t="shared" si="0"/>
        <v>#N/A</v>
      </c>
      <c r="BJ47" t="e">
        <f t="shared" si="1"/>
        <v>#N/A</v>
      </c>
      <c r="BK47" t="e">
        <f t="shared" si="2"/>
        <v>#N/A</v>
      </c>
      <c r="BL47" t="e">
        <f t="shared" si="3"/>
        <v>#N/A</v>
      </c>
    </row>
    <row r="48" spans="31:64" ht="12.75">
      <c r="AE48" s="9" t="e">
        <f>LOOKUP($A48,Dados!$A$2:Dados!$A$1001,Dados!$E$2:Dados!$E$1001)</f>
        <v>#N/A</v>
      </c>
      <c r="AF48" s="13" t="e">
        <f>LOOKUP($B48,Dados!$A$2:Dados!$A$1001,Dados!$E$2:Dados!$E$1001)</f>
        <v>#N/A</v>
      </c>
      <c r="AG48" s="13" t="e">
        <f>LOOKUP($C48,Dados!$A$2:Dados!$A$1001,Dados!$E$2:Dados!$E$1001)</f>
        <v>#N/A</v>
      </c>
      <c r="AH48" s="13" t="e">
        <f>LOOKUP($D48,Dados!$A$2:Dados!$A$1001,Dados!$E$2:Dados!$E$1001)</f>
        <v>#N/A</v>
      </c>
      <c r="AI48" s="13" t="e">
        <f>LOOKUP($E48,Dados!$A$2:Dados!$A$1001,Dados!$E$2:Dados!$E$1001)</f>
        <v>#N/A</v>
      </c>
      <c r="AJ48" s="13" t="e">
        <f>LOOKUP($F48,Dados!$A$2:Dados!$A$1001,Dados!$E$2:Dados!$E$1001)</f>
        <v>#N/A</v>
      </c>
      <c r="AK48" s="13" t="e">
        <f>LOOKUP($G48,Dados!$A$2:Dados!$A$1001,Dados!$E$2:Dados!$E$1001)</f>
        <v>#N/A</v>
      </c>
      <c r="AL48" s="13" t="e">
        <f>LOOKUP($H48,Dados!$A$2:Dados!$A$1001,Dados!$E$2:Dados!$E$1001)</f>
        <v>#N/A</v>
      </c>
      <c r="AM48" s="13" t="e">
        <f>LOOKUP($I48,Dados!$A$2:Dados!$A$1001,Dados!$E$2:Dados!$E$1001)</f>
        <v>#N/A</v>
      </c>
      <c r="AN48" s="13" t="e">
        <f>LOOKUP($J48,Dados!$A$2:Dados!$A$1001,Dados!$E$2:Dados!$E$1001)</f>
        <v>#N/A</v>
      </c>
      <c r="AO48" s="13" t="e">
        <f>LOOKUP($K48,Dados!$A$2:Dados!$A$1001,Dados!$E$2:Dados!$E$1001)</f>
        <v>#N/A</v>
      </c>
      <c r="AP48" s="13" t="e">
        <f>LOOKUP($L48,Dados!$A$2:Dados!$A$1001,Dados!$E$2:Dados!$E$1001)</f>
        <v>#N/A</v>
      </c>
      <c r="AQ48" s="13" t="e">
        <f>LOOKUP($M48,Dados!$A$2:Dados!$A$1001,Dados!$E$2:Dados!$E$1001)</f>
        <v>#N/A</v>
      </c>
      <c r="AR48" s="13" t="e">
        <f>LOOKUP($N48,Dados!$A$2:Dados!$A$1001,Dados!$E$2:Dados!$E$1001)</f>
        <v>#N/A</v>
      </c>
      <c r="AS48" s="13" t="e">
        <f>LOOKUP($O48,Dados!$A$2:Dados!$A$1001,Dados!$E$2:Dados!$E$1001)</f>
        <v>#N/A</v>
      </c>
      <c r="AT48" s="13" t="e">
        <f>LOOKUP($P48,Dados!$A$2:Dados!$A$1001,Dados!$E$2:Dados!$E$1001)</f>
        <v>#N/A</v>
      </c>
      <c r="AU48" s="13" t="e">
        <f>LOOKUP($Q48,Dados!$A$2:Dados!$A$1001,Dados!$E$2:Dados!$E$1001)</f>
        <v>#N/A</v>
      </c>
      <c r="AV48" s="13" t="e">
        <f>LOOKUP($R48,Dados!$A$2:Dados!$A$1001,Dados!$E$2:Dados!$E$1001)</f>
        <v>#N/A</v>
      </c>
      <c r="AW48" s="13" t="e">
        <f>LOOKUP($S48,Dados!$A$2:Dados!$A$1001,Dados!$E$2:Dados!$E$1001)</f>
        <v>#N/A</v>
      </c>
      <c r="AX48" s="13" t="e">
        <f>LOOKUP($T48,Dados!$A$2:Dados!$A$1001,Dados!$E$2:Dados!$E$1001)</f>
        <v>#N/A</v>
      </c>
      <c r="AY48" s="13" t="e">
        <f>LOOKUP($U48,Dados!$A$2:Dados!$A$1001,Dados!$E$2:Dados!$E$1001)</f>
        <v>#N/A</v>
      </c>
      <c r="AZ48" s="13" t="e">
        <f>LOOKUP($V48,Dados!$A$2:Dados!$A$1001,Dados!$E$2:Dados!$E$1001)</f>
        <v>#N/A</v>
      </c>
      <c r="BA48" s="13" t="e">
        <f>LOOKUP($W48,Dados!$A$2:Dados!$A$1001,Dados!$E$2:Dados!$E$1001)</f>
        <v>#N/A</v>
      </c>
      <c r="BB48" s="13" t="e">
        <f>LOOKUP($X48,Dados!$A$2:Dados!$A$1001,Dados!$E$2:Dados!$E$1001)</f>
        <v>#N/A</v>
      </c>
      <c r="BC48" s="13" t="e">
        <f>LOOKUP($Y48,Dados!$A$2:Dados!$A$1001,Dados!$E$2:Dados!$E$1001)</f>
        <v>#N/A</v>
      </c>
      <c r="BD48" s="13" t="e">
        <f>LOOKUP($Z48,Dados!$A$2:Dados!$A$1001,Dados!$E$2:Dados!$E$1001)</f>
        <v>#N/A</v>
      </c>
      <c r="BE48" s="13" t="e">
        <f>LOOKUP($AA48,Dados!$A$2:Dados!$A$1001,Dados!$E$2:Dados!$E$1001)</f>
        <v>#N/A</v>
      </c>
      <c r="BF48" s="13" t="e">
        <f>LOOKUP($AB48,Dados!$A$2:Dados!$A$1001,Dados!$E$2:Dados!$E$1001)</f>
        <v>#N/A</v>
      </c>
      <c r="BG48" s="13" t="e">
        <f>LOOKUP($AC48,Dados!$A$2:Dados!$A$1001,Dados!$E$2:Dados!$E$1001)</f>
        <v>#N/A</v>
      </c>
      <c r="BH48" s="10" t="e">
        <f>LOOKUP($AD48,Dados!$A$2:Dados!$A$1001,Dados!$E$2:Dados!$E$1001)</f>
        <v>#N/A</v>
      </c>
      <c r="BI48" t="e">
        <f t="shared" si="0"/>
        <v>#N/A</v>
      </c>
      <c r="BJ48" t="e">
        <f t="shared" si="1"/>
        <v>#N/A</v>
      </c>
      <c r="BK48" t="e">
        <f t="shared" si="2"/>
        <v>#N/A</v>
      </c>
      <c r="BL48" t="e">
        <f t="shared" si="3"/>
        <v>#N/A</v>
      </c>
    </row>
    <row r="49" spans="31:64" ht="12.75">
      <c r="AE49" s="9" t="e">
        <f>LOOKUP($A49,Dados!$A$2:Dados!$A$1001,Dados!$E$2:Dados!$E$1001)</f>
        <v>#N/A</v>
      </c>
      <c r="AF49" s="13" t="e">
        <f>LOOKUP($B49,Dados!$A$2:Dados!$A$1001,Dados!$E$2:Dados!$E$1001)</f>
        <v>#N/A</v>
      </c>
      <c r="AG49" s="13" t="e">
        <f>LOOKUP($C49,Dados!$A$2:Dados!$A$1001,Dados!$E$2:Dados!$E$1001)</f>
        <v>#N/A</v>
      </c>
      <c r="AH49" s="13" t="e">
        <f>LOOKUP($D49,Dados!$A$2:Dados!$A$1001,Dados!$E$2:Dados!$E$1001)</f>
        <v>#N/A</v>
      </c>
      <c r="AI49" s="13" t="e">
        <f>LOOKUP($E49,Dados!$A$2:Dados!$A$1001,Dados!$E$2:Dados!$E$1001)</f>
        <v>#N/A</v>
      </c>
      <c r="AJ49" s="13" t="e">
        <f>LOOKUP($F49,Dados!$A$2:Dados!$A$1001,Dados!$E$2:Dados!$E$1001)</f>
        <v>#N/A</v>
      </c>
      <c r="AK49" s="13" t="e">
        <f>LOOKUP($G49,Dados!$A$2:Dados!$A$1001,Dados!$E$2:Dados!$E$1001)</f>
        <v>#N/A</v>
      </c>
      <c r="AL49" s="13" t="e">
        <f>LOOKUP($H49,Dados!$A$2:Dados!$A$1001,Dados!$E$2:Dados!$E$1001)</f>
        <v>#N/A</v>
      </c>
      <c r="AM49" s="13" t="e">
        <f>LOOKUP($I49,Dados!$A$2:Dados!$A$1001,Dados!$E$2:Dados!$E$1001)</f>
        <v>#N/A</v>
      </c>
      <c r="AN49" s="13" t="e">
        <f>LOOKUP($J49,Dados!$A$2:Dados!$A$1001,Dados!$E$2:Dados!$E$1001)</f>
        <v>#N/A</v>
      </c>
      <c r="AO49" s="13" t="e">
        <f>LOOKUP($K49,Dados!$A$2:Dados!$A$1001,Dados!$E$2:Dados!$E$1001)</f>
        <v>#N/A</v>
      </c>
      <c r="AP49" s="13" t="e">
        <f>LOOKUP($L49,Dados!$A$2:Dados!$A$1001,Dados!$E$2:Dados!$E$1001)</f>
        <v>#N/A</v>
      </c>
      <c r="AQ49" s="13" t="e">
        <f>LOOKUP($M49,Dados!$A$2:Dados!$A$1001,Dados!$E$2:Dados!$E$1001)</f>
        <v>#N/A</v>
      </c>
      <c r="AR49" s="13" t="e">
        <f>LOOKUP($N49,Dados!$A$2:Dados!$A$1001,Dados!$E$2:Dados!$E$1001)</f>
        <v>#N/A</v>
      </c>
      <c r="AS49" s="13" t="e">
        <f>LOOKUP($O49,Dados!$A$2:Dados!$A$1001,Dados!$E$2:Dados!$E$1001)</f>
        <v>#N/A</v>
      </c>
      <c r="AT49" s="13" t="e">
        <f>LOOKUP($P49,Dados!$A$2:Dados!$A$1001,Dados!$E$2:Dados!$E$1001)</f>
        <v>#N/A</v>
      </c>
      <c r="AU49" s="13" t="e">
        <f>LOOKUP($Q49,Dados!$A$2:Dados!$A$1001,Dados!$E$2:Dados!$E$1001)</f>
        <v>#N/A</v>
      </c>
      <c r="AV49" s="13" t="e">
        <f>LOOKUP($R49,Dados!$A$2:Dados!$A$1001,Dados!$E$2:Dados!$E$1001)</f>
        <v>#N/A</v>
      </c>
      <c r="AW49" s="13" t="e">
        <f>LOOKUP($S49,Dados!$A$2:Dados!$A$1001,Dados!$E$2:Dados!$E$1001)</f>
        <v>#N/A</v>
      </c>
      <c r="AX49" s="13" t="e">
        <f>LOOKUP($T49,Dados!$A$2:Dados!$A$1001,Dados!$E$2:Dados!$E$1001)</f>
        <v>#N/A</v>
      </c>
      <c r="AY49" s="13" t="e">
        <f>LOOKUP($U49,Dados!$A$2:Dados!$A$1001,Dados!$E$2:Dados!$E$1001)</f>
        <v>#N/A</v>
      </c>
      <c r="AZ49" s="13" t="e">
        <f>LOOKUP($V49,Dados!$A$2:Dados!$A$1001,Dados!$E$2:Dados!$E$1001)</f>
        <v>#N/A</v>
      </c>
      <c r="BA49" s="13" t="e">
        <f>LOOKUP($W49,Dados!$A$2:Dados!$A$1001,Dados!$E$2:Dados!$E$1001)</f>
        <v>#N/A</v>
      </c>
      <c r="BB49" s="13" t="e">
        <f>LOOKUP($X49,Dados!$A$2:Dados!$A$1001,Dados!$E$2:Dados!$E$1001)</f>
        <v>#N/A</v>
      </c>
      <c r="BC49" s="13" t="e">
        <f>LOOKUP($Y49,Dados!$A$2:Dados!$A$1001,Dados!$E$2:Dados!$E$1001)</f>
        <v>#N/A</v>
      </c>
      <c r="BD49" s="13" t="e">
        <f>LOOKUP($Z49,Dados!$A$2:Dados!$A$1001,Dados!$E$2:Dados!$E$1001)</f>
        <v>#N/A</v>
      </c>
      <c r="BE49" s="13" t="e">
        <f>LOOKUP($AA49,Dados!$A$2:Dados!$A$1001,Dados!$E$2:Dados!$E$1001)</f>
        <v>#N/A</v>
      </c>
      <c r="BF49" s="13" t="e">
        <f>LOOKUP($AB49,Dados!$A$2:Dados!$A$1001,Dados!$E$2:Dados!$E$1001)</f>
        <v>#N/A</v>
      </c>
      <c r="BG49" s="13" t="e">
        <f>LOOKUP($AC49,Dados!$A$2:Dados!$A$1001,Dados!$E$2:Dados!$E$1001)</f>
        <v>#N/A</v>
      </c>
      <c r="BH49" s="10" t="e">
        <f>LOOKUP($AD49,Dados!$A$2:Dados!$A$1001,Dados!$E$2:Dados!$E$1001)</f>
        <v>#N/A</v>
      </c>
      <c r="BI49" t="e">
        <f t="shared" si="0"/>
        <v>#N/A</v>
      </c>
      <c r="BJ49" t="e">
        <f t="shared" si="1"/>
        <v>#N/A</v>
      </c>
      <c r="BK49" t="e">
        <f t="shared" si="2"/>
        <v>#N/A</v>
      </c>
      <c r="BL49" t="e">
        <f t="shared" si="3"/>
        <v>#N/A</v>
      </c>
    </row>
    <row r="50" spans="31:64" ht="12.75">
      <c r="AE50" s="9" t="e">
        <f>LOOKUP($A50,Dados!$A$2:Dados!$A$1001,Dados!$E$2:Dados!$E$1001)</f>
        <v>#N/A</v>
      </c>
      <c r="AF50" s="13" t="e">
        <f>LOOKUP($B50,Dados!$A$2:Dados!$A$1001,Dados!$E$2:Dados!$E$1001)</f>
        <v>#N/A</v>
      </c>
      <c r="AG50" s="13" t="e">
        <f>LOOKUP($C50,Dados!$A$2:Dados!$A$1001,Dados!$E$2:Dados!$E$1001)</f>
        <v>#N/A</v>
      </c>
      <c r="AH50" s="13" t="e">
        <f>LOOKUP($D50,Dados!$A$2:Dados!$A$1001,Dados!$E$2:Dados!$E$1001)</f>
        <v>#N/A</v>
      </c>
      <c r="AI50" s="13" t="e">
        <f>LOOKUP($E50,Dados!$A$2:Dados!$A$1001,Dados!$E$2:Dados!$E$1001)</f>
        <v>#N/A</v>
      </c>
      <c r="AJ50" s="13" t="e">
        <f>LOOKUP($F50,Dados!$A$2:Dados!$A$1001,Dados!$E$2:Dados!$E$1001)</f>
        <v>#N/A</v>
      </c>
      <c r="AK50" s="13" t="e">
        <f>LOOKUP($G50,Dados!$A$2:Dados!$A$1001,Dados!$E$2:Dados!$E$1001)</f>
        <v>#N/A</v>
      </c>
      <c r="AL50" s="13" t="e">
        <f>LOOKUP($H50,Dados!$A$2:Dados!$A$1001,Dados!$E$2:Dados!$E$1001)</f>
        <v>#N/A</v>
      </c>
      <c r="AM50" s="13" t="e">
        <f>LOOKUP($I50,Dados!$A$2:Dados!$A$1001,Dados!$E$2:Dados!$E$1001)</f>
        <v>#N/A</v>
      </c>
      <c r="AN50" s="13" t="e">
        <f>LOOKUP($J50,Dados!$A$2:Dados!$A$1001,Dados!$E$2:Dados!$E$1001)</f>
        <v>#N/A</v>
      </c>
      <c r="AO50" s="13" t="e">
        <f>LOOKUP($K50,Dados!$A$2:Dados!$A$1001,Dados!$E$2:Dados!$E$1001)</f>
        <v>#N/A</v>
      </c>
      <c r="AP50" s="13" t="e">
        <f>LOOKUP($L50,Dados!$A$2:Dados!$A$1001,Dados!$E$2:Dados!$E$1001)</f>
        <v>#N/A</v>
      </c>
      <c r="AQ50" s="13" t="e">
        <f>LOOKUP($M50,Dados!$A$2:Dados!$A$1001,Dados!$E$2:Dados!$E$1001)</f>
        <v>#N/A</v>
      </c>
      <c r="AR50" s="13" t="e">
        <f>LOOKUP($N50,Dados!$A$2:Dados!$A$1001,Dados!$E$2:Dados!$E$1001)</f>
        <v>#N/A</v>
      </c>
      <c r="AS50" s="13" t="e">
        <f>LOOKUP($O50,Dados!$A$2:Dados!$A$1001,Dados!$E$2:Dados!$E$1001)</f>
        <v>#N/A</v>
      </c>
      <c r="AT50" s="13" t="e">
        <f>LOOKUP($P50,Dados!$A$2:Dados!$A$1001,Dados!$E$2:Dados!$E$1001)</f>
        <v>#N/A</v>
      </c>
      <c r="AU50" s="13" t="e">
        <f>LOOKUP($Q50,Dados!$A$2:Dados!$A$1001,Dados!$E$2:Dados!$E$1001)</f>
        <v>#N/A</v>
      </c>
      <c r="AV50" s="13" t="e">
        <f>LOOKUP($R50,Dados!$A$2:Dados!$A$1001,Dados!$E$2:Dados!$E$1001)</f>
        <v>#N/A</v>
      </c>
      <c r="AW50" s="13" t="e">
        <f>LOOKUP($S50,Dados!$A$2:Dados!$A$1001,Dados!$E$2:Dados!$E$1001)</f>
        <v>#N/A</v>
      </c>
      <c r="AX50" s="13" t="e">
        <f>LOOKUP($T50,Dados!$A$2:Dados!$A$1001,Dados!$E$2:Dados!$E$1001)</f>
        <v>#N/A</v>
      </c>
      <c r="AY50" s="13" t="e">
        <f>LOOKUP($U50,Dados!$A$2:Dados!$A$1001,Dados!$E$2:Dados!$E$1001)</f>
        <v>#N/A</v>
      </c>
      <c r="AZ50" s="13" t="e">
        <f>LOOKUP($V50,Dados!$A$2:Dados!$A$1001,Dados!$E$2:Dados!$E$1001)</f>
        <v>#N/A</v>
      </c>
      <c r="BA50" s="13" t="e">
        <f>LOOKUP($W50,Dados!$A$2:Dados!$A$1001,Dados!$E$2:Dados!$E$1001)</f>
        <v>#N/A</v>
      </c>
      <c r="BB50" s="13" t="e">
        <f>LOOKUP($X50,Dados!$A$2:Dados!$A$1001,Dados!$E$2:Dados!$E$1001)</f>
        <v>#N/A</v>
      </c>
      <c r="BC50" s="13" t="e">
        <f>LOOKUP($Y50,Dados!$A$2:Dados!$A$1001,Dados!$E$2:Dados!$E$1001)</f>
        <v>#N/A</v>
      </c>
      <c r="BD50" s="13" t="e">
        <f>LOOKUP($Z50,Dados!$A$2:Dados!$A$1001,Dados!$E$2:Dados!$E$1001)</f>
        <v>#N/A</v>
      </c>
      <c r="BE50" s="13" t="e">
        <f>LOOKUP($AA50,Dados!$A$2:Dados!$A$1001,Dados!$E$2:Dados!$E$1001)</f>
        <v>#N/A</v>
      </c>
      <c r="BF50" s="13" t="e">
        <f>LOOKUP($AB50,Dados!$A$2:Dados!$A$1001,Dados!$E$2:Dados!$E$1001)</f>
        <v>#N/A</v>
      </c>
      <c r="BG50" s="13" t="e">
        <f>LOOKUP($AC50,Dados!$A$2:Dados!$A$1001,Dados!$E$2:Dados!$E$1001)</f>
        <v>#N/A</v>
      </c>
      <c r="BH50" s="10" t="e">
        <f>LOOKUP($AD50,Dados!$A$2:Dados!$A$1001,Dados!$E$2:Dados!$E$1001)</f>
        <v>#N/A</v>
      </c>
      <c r="BI50" t="e">
        <f t="shared" si="0"/>
        <v>#N/A</v>
      </c>
      <c r="BJ50" t="e">
        <f t="shared" si="1"/>
        <v>#N/A</v>
      </c>
      <c r="BK50" t="e">
        <f t="shared" si="2"/>
        <v>#N/A</v>
      </c>
      <c r="BL50" t="e">
        <f t="shared" si="3"/>
        <v>#N/A</v>
      </c>
    </row>
    <row r="51" spans="31:64" ht="12.75">
      <c r="AE51" s="9" t="e">
        <f>LOOKUP($A51,Dados!$A$2:Dados!$A$1001,Dados!$E$2:Dados!$E$1001)</f>
        <v>#N/A</v>
      </c>
      <c r="AF51" s="13" t="e">
        <f>LOOKUP($B51,Dados!$A$2:Dados!$A$1001,Dados!$E$2:Dados!$E$1001)</f>
        <v>#N/A</v>
      </c>
      <c r="AG51" s="13" t="e">
        <f>LOOKUP($C51,Dados!$A$2:Dados!$A$1001,Dados!$E$2:Dados!$E$1001)</f>
        <v>#N/A</v>
      </c>
      <c r="AH51" s="13" t="e">
        <f>LOOKUP($D51,Dados!$A$2:Dados!$A$1001,Dados!$E$2:Dados!$E$1001)</f>
        <v>#N/A</v>
      </c>
      <c r="AI51" s="13" t="e">
        <f>LOOKUP($E51,Dados!$A$2:Dados!$A$1001,Dados!$E$2:Dados!$E$1001)</f>
        <v>#N/A</v>
      </c>
      <c r="AJ51" s="13" t="e">
        <f>LOOKUP($F51,Dados!$A$2:Dados!$A$1001,Dados!$E$2:Dados!$E$1001)</f>
        <v>#N/A</v>
      </c>
      <c r="AK51" s="13" t="e">
        <f>LOOKUP($G51,Dados!$A$2:Dados!$A$1001,Dados!$E$2:Dados!$E$1001)</f>
        <v>#N/A</v>
      </c>
      <c r="AL51" s="13" t="e">
        <f>LOOKUP($H51,Dados!$A$2:Dados!$A$1001,Dados!$E$2:Dados!$E$1001)</f>
        <v>#N/A</v>
      </c>
      <c r="AM51" s="13" t="e">
        <f>LOOKUP($I51,Dados!$A$2:Dados!$A$1001,Dados!$E$2:Dados!$E$1001)</f>
        <v>#N/A</v>
      </c>
      <c r="AN51" s="13" t="e">
        <f>LOOKUP($J51,Dados!$A$2:Dados!$A$1001,Dados!$E$2:Dados!$E$1001)</f>
        <v>#N/A</v>
      </c>
      <c r="AO51" s="13" t="e">
        <f>LOOKUP($K51,Dados!$A$2:Dados!$A$1001,Dados!$E$2:Dados!$E$1001)</f>
        <v>#N/A</v>
      </c>
      <c r="AP51" s="13" t="e">
        <f>LOOKUP($L51,Dados!$A$2:Dados!$A$1001,Dados!$E$2:Dados!$E$1001)</f>
        <v>#N/A</v>
      </c>
      <c r="AQ51" s="13" t="e">
        <f>LOOKUP($M51,Dados!$A$2:Dados!$A$1001,Dados!$E$2:Dados!$E$1001)</f>
        <v>#N/A</v>
      </c>
      <c r="AR51" s="13" t="e">
        <f>LOOKUP($N51,Dados!$A$2:Dados!$A$1001,Dados!$E$2:Dados!$E$1001)</f>
        <v>#N/A</v>
      </c>
      <c r="AS51" s="13" t="e">
        <f>LOOKUP($O51,Dados!$A$2:Dados!$A$1001,Dados!$E$2:Dados!$E$1001)</f>
        <v>#N/A</v>
      </c>
      <c r="AT51" s="13" t="e">
        <f>LOOKUP($P51,Dados!$A$2:Dados!$A$1001,Dados!$E$2:Dados!$E$1001)</f>
        <v>#N/A</v>
      </c>
      <c r="AU51" s="13" t="e">
        <f>LOOKUP($Q51,Dados!$A$2:Dados!$A$1001,Dados!$E$2:Dados!$E$1001)</f>
        <v>#N/A</v>
      </c>
      <c r="AV51" s="13" t="e">
        <f>LOOKUP($R51,Dados!$A$2:Dados!$A$1001,Dados!$E$2:Dados!$E$1001)</f>
        <v>#N/A</v>
      </c>
      <c r="AW51" s="13" t="e">
        <f>LOOKUP($S51,Dados!$A$2:Dados!$A$1001,Dados!$E$2:Dados!$E$1001)</f>
        <v>#N/A</v>
      </c>
      <c r="AX51" s="13" t="e">
        <f>LOOKUP($T51,Dados!$A$2:Dados!$A$1001,Dados!$E$2:Dados!$E$1001)</f>
        <v>#N/A</v>
      </c>
      <c r="AY51" s="13" t="e">
        <f>LOOKUP($U51,Dados!$A$2:Dados!$A$1001,Dados!$E$2:Dados!$E$1001)</f>
        <v>#N/A</v>
      </c>
      <c r="AZ51" s="13" t="e">
        <f>LOOKUP($V51,Dados!$A$2:Dados!$A$1001,Dados!$E$2:Dados!$E$1001)</f>
        <v>#N/A</v>
      </c>
      <c r="BA51" s="13" t="e">
        <f>LOOKUP($W51,Dados!$A$2:Dados!$A$1001,Dados!$E$2:Dados!$E$1001)</f>
        <v>#N/A</v>
      </c>
      <c r="BB51" s="13" t="e">
        <f>LOOKUP($X51,Dados!$A$2:Dados!$A$1001,Dados!$E$2:Dados!$E$1001)</f>
        <v>#N/A</v>
      </c>
      <c r="BC51" s="13" t="e">
        <f>LOOKUP($Y51,Dados!$A$2:Dados!$A$1001,Dados!$E$2:Dados!$E$1001)</f>
        <v>#N/A</v>
      </c>
      <c r="BD51" s="13" t="e">
        <f>LOOKUP($Z51,Dados!$A$2:Dados!$A$1001,Dados!$E$2:Dados!$E$1001)</f>
        <v>#N/A</v>
      </c>
      <c r="BE51" s="13" t="e">
        <f>LOOKUP($AA51,Dados!$A$2:Dados!$A$1001,Dados!$E$2:Dados!$E$1001)</f>
        <v>#N/A</v>
      </c>
      <c r="BF51" s="13" t="e">
        <f>LOOKUP($AB51,Dados!$A$2:Dados!$A$1001,Dados!$E$2:Dados!$E$1001)</f>
        <v>#N/A</v>
      </c>
      <c r="BG51" s="13" t="e">
        <f>LOOKUP($AC51,Dados!$A$2:Dados!$A$1001,Dados!$E$2:Dados!$E$1001)</f>
        <v>#N/A</v>
      </c>
      <c r="BH51" s="10" t="e">
        <f>LOOKUP($AD51,Dados!$A$2:Dados!$A$1001,Dados!$E$2:Dados!$E$1001)</f>
        <v>#N/A</v>
      </c>
      <c r="BI51" t="e">
        <f t="shared" si="0"/>
        <v>#N/A</v>
      </c>
      <c r="BJ51" t="e">
        <f t="shared" si="1"/>
        <v>#N/A</v>
      </c>
      <c r="BK51" t="e">
        <f t="shared" si="2"/>
        <v>#N/A</v>
      </c>
      <c r="BL51" t="e">
        <f t="shared" si="3"/>
        <v>#N/A</v>
      </c>
    </row>
    <row r="52" spans="31:64" ht="12.75">
      <c r="AE52" s="9" t="e">
        <f>LOOKUP($A52,Dados!$A$2:Dados!$A$1001,Dados!$E$2:Dados!$E$1001)</f>
        <v>#N/A</v>
      </c>
      <c r="AF52" s="13" t="e">
        <f>LOOKUP($B52,Dados!$A$2:Dados!$A$1001,Dados!$E$2:Dados!$E$1001)</f>
        <v>#N/A</v>
      </c>
      <c r="AG52" s="13" t="e">
        <f>LOOKUP($C52,Dados!$A$2:Dados!$A$1001,Dados!$E$2:Dados!$E$1001)</f>
        <v>#N/A</v>
      </c>
      <c r="AH52" s="13" t="e">
        <f>LOOKUP($D52,Dados!$A$2:Dados!$A$1001,Dados!$E$2:Dados!$E$1001)</f>
        <v>#N/A</v>
      </c>
      <c r="AI52" s="13" t="e">
        <f>LOOKUP($E52,Dados!$A$2:Dados!$A$1001,Dados!$E$2:Dados!$E$1001)</f>
        <v>#N/A</v>
      </c>
      <c r="AJ52" s="13" t="e">
        <f>LOOKUP($F52,Dados!$A$2:Dados!$A$1001,Dados!$E$2:Dados!$E$1001)</f>
        <v>#N/A</v>
      </c>
      <c r="AK52" s="13" t="e">
        <f>LOOKUP($G52,Dados!$A$2:Dados!$A$1001,Dados!$E$2:Dados!$E$1001)</f>
        <v>#N/A</v>
      </c>
      <c r="AL52" s="13" t="e">
        <f>LOOKUP($H52,Dados!$A$2:Dados!$A$1001,Dados!$E$2:Dados!$E$1001)</f>
        <v>#N/A</v>
      </c>
      <c r="AM52" s="13" t="e">
        <f>LOOKUP($I52,Dados!$A$2:Dados!$A$1001,Dados!$E$2:Dados!$E$1001)</f>
        <v>#N/A</v>
      </c>
      <c r="AN52" s="13" t="e">
        <f>LOOKUP($J52,Dados!$A$2:Dados!$A$1001,Dados!$E$2:Dados!$E$1001)</f>
        <v>#N/A</v>
      </c>
      <c r="AO52" s="13" t="e">
        <f>LOOKUP($K52,Dados!$A$2:Dados!$A$1001,Dados!$E$2:Dados!$E$1001)</f>
        <v>#N/A</v>
      </c>
      <c r="AP52" s="13" t="e">
        <f>LOOKUP($L52,Dados!$A$2:Dados!$A$1001,Dados!$E$2:Dados!$E$1001)</f>
        <v>#N/A</v>
      </c>
      <c r="AQ52" s="13" t="e">
        <f>LOOKUP($M52,Dados!$A$2:Dados!$A$1001,Dados!$E$2:Dados!$E$1001)</f>
        <v>#N/A</v>
      </c>
      <c r="AR52" s="13" t="e">
        <f>LOOKUP($N52,Dados!$A$2:Dados!$A$1001,Dados!$E$2:Dados!$E$1001)</f>
        <v>#N/A</v>
      </c>
      <c r="AS52" s="13" t="e">
        <f>LOOKUP($O52,Dados!$A$2:Dados!$A$1001,Dados!$E$2:Dados!$E$1001)</f>
        <v>#N/A</v>
      </c>
      <c r="AT52" s="13" t="e">
        <f>LOOKUP($P52,Dados!$A$2:Dados!$A$1001,Dados!$E$2:Dados!$E$1001)</f>
        <v>#N/A</v>
      </c>
      <c r="AU52" s="13" t="e">
        <f>LOOKUP($Q52,Dados!$A$2:Dados!$A$1001,Dados!$E$2:Dados!$E$1001)</f>
        <v>#N/A</v>
      </c>
      <c r="AV52" s="13" t="e">
        <f>LOOKUP($R52,Dados!$A$2:Dados!$A$1001,Dados!$E$2:Dados!$E$1001)</f>
        <v>#N/A</v>
      </c>
      <c r="AW52" s="13" t="e">
        <f>LOOKUP($S52,Dados!$A$2:Dados!$A$1001,Dados!$E$2:Dados!$E$1001)</f>
        <v>#N/A</v>
      </c>
      <c r="AX52" s="13" t="e">
        <f>LOOKUP($T52,Dados!$A$2:Dados!$A$1001,Dados!$E$2:Dados!$E$1001)</f>
        <v>#N/A</v>
      </c>
      <c r="AY52" s="13" t="e">
        <f>LOOKUP($U52,Dados!$A$2:Dados!$A$1001,Dados!$E$2:Dados!$E$1001)</f>
        <v>#N/A</v>
      </c>
      <c r="AZ52" s="13" t="e">
        <f>LOOKUP($V52,Dados!$A$2:Dados!$A$1001,Dados!$E$2:Dados!$E$1001)</f>
        <v>#N/A</v>
      </c>
      <c r="BA52" s="13" t="e">
        <f>LOOKUP($W52,Dados!$A$2:Dados!$A$1001,Dados!$E$2:Dados!$E$1001)</f>
        <v>#N/A</v>
      </c>
      <c r="BB52" s="13" t="e">
        <f>LOOKUP($X52,Dados!$A$2:Dados!$A$1001,Dados!$E$2:Dados!$E$1001)</f>
        <v>#N/A</v>
      </c>
      <c r="BC52" s="13" t="e">
        <f>LOOKUP($Y52,Dados!$A$2:Dados!$A$1001,Dados!$E$2:Dados!$E$1001)</f>
        <v>#N/A</v>
      </c>
      <c r="BD52" s="13" t="e">
        <f>LOOKUP($Z52,Dados!$A$2:Dados!$A$1001,Dados!$E$2:Dados!$E$1001)</f>
        <v>#N/A</v>
      </c>
      <c r="BE52" s="13" t="e">
        <f>LOOKUP($AA52,Dados!$A$2:Dados!$A$1001,Dados!$E$2:Dados!$E$1001)</f>
        <v>#N/A</v>
      </c>
      <c r="BF52" s="13" t="e">
        <f>LOOKUP($AB52,Dados!$A$2:Dados!$A$1001,Dados!$E$2:Dados!$E$1001)</f>
        <v>#N/A</v>
      </c>
      <c r="BG52" s="13" t="e">
        <f>LOOKUP($AC52,Dados!$A$2:Dados!$A$1001,Dados!$E$2:Dados!$E$1001)</f>
        <v>#N/A</v>
      </c>
      <c r="BH52" s="10" t="e">
        <f>LOOKUP($AD52,Dados!$A$2:Dados!$A$1001,Dados!$E$2:Dados!$E$1001)</f>
        <v>#N/A</v>
      </c>
      <c r="BI52" t="e">
        <f t="shared" si="0"/>
        <v>#N/A</v>
      </c>
      <c r="BJ52" t="e">
        <f t="shared" si="1"/>
        <v>#N/A</v>
      </c>
      <c r="BK52" t="e">
        <f t="shared" si="2"/>
        <v>#N/A</v>
      </c>
      <c r="BL52" t="e">
        <f t="shared" si="3"/>
        <v>#N/A</v>
      </c>
    </row>
    <row r="53" spans="31:64" ht="12.75">
      <c r="AE53" s="9" t="e">
        <f>LOOKUP($A53,Dados!$A$2:Dados!$A$1001,Dados!$E$2:Dados!$E$1001)</f>
        <v>#N/A</v>
      </c>
      <c r="AF53" s="13" t="e">
        <f>LOOKUP($B53,Dados!$A$2:Dados!$A$1001,Dados!$E$2:Dados!$E$1001)</f>
        <v>#N/A</v>
      </c>
      <c r="AG53" s="13" t="e">
        <f>LOOKUP($C53,Dados!$A$2:Dados!$A$1001,Dados!$E$2:Dados!$E$1001)</f>
        <v>#N/A</v>
      </c>
      <c r="AH53" s="13" t="e">
        <f>LOOKUP($D53,Dados!$A$2:Dados!$A$1001,Dados!$E$2:Dados!$E$1001)</f>
        <v>#N/A</v>
      </c>
      <c r="AI53" s="13" t="e">
        <f>LOOKUP($E53,Dados!$A$2:Dados!$A$1001,Dados!$E$2:Dados!$E$1001)</f>
        <v>#N/A</v>
      </c>
      <c r="AJ53" s="13" t="e">
        <f>LOOKUP($F53,Dados!$A$2:Dados!$A$1001,Dados!$E$2:Dados!$E$1001)</f>
        <v>#N/A</v>
      </c>
      <c r="AK53" s="13" t="e">
        <f>LOOKUP($G53,Dados!$A$2:Dados!$A$1001,Dados!$E$2:Dados!$E$1001)</f>
        <v>#N/A</v>
      </c>
      <c r="AL53" s="13" t="e">
        <f>LOOKUP($H53,Dados!$A$2:Dados!$A$1001,Dados!$E$2:Dados!$E$1001)</f>
        <v>#N/A</v>
      </c>
      <c r="AM53" s="13" t="e">
        <f>LOOKUP($I53,Dados!$A$2:Dados!$A$1001,Dados!$E$2:Dados!$E$1001)</f>
        <v>#N/A</v>
      </c>
      <c r="AN53" s="13" t="e">
        <f>LOOKUP($J53,Dados!$A$2:Dados!$A$1001,Dados!$E$2:Dados!$E$1001)</f>
        <v>#N/A</v>
      </c>
      <c r="AO53" s="13" t="e">
        <f>LOOKUP($K53,Dados!$A$2:Dados!$A$1001,Dados!$E$2:Dados!$E$1001)</f>
        <v>#N/A</v>
      </c>
      <c r="AP53" s="13" t="e">
        <f>LOOKUP($L53,Dados!$A$2:Dados!$A$1001,Dados!$E$2:Dados!$E$1001)</f>
        <v>#N/A</v>
      </c>
      <c r="AQ53" s="13" t="e">
        <f>LOOKUP($M53,Dados!$A$2:Dados!$A$1001,Dados!$E$2:Dados!$E$1001)</f>
        <v>#N/A</v>
      </c>
      <c r="AR53" s="13" t="e">
        <f>LOOKUP($N53,Dados!$A$2:Dados!$A$1001,Dados!$E$2:Dados!$E$1001)</f>
        <v>#N/A</v>
      </c>
      <c r="AS53" s="13" t="e">
        <f>LOOKUP($O53,Dados!$A$2:Dados!$A$1001,Dados!$E$2:Dados!$E$1001)</f>
        <v>#N/A</v>
      </c>
      <c r="AT53" s="13" t="e">
        <f>LOOKUP($P53,Dados!$A$2:Dados!$A$1001,Dados!$E$2:Dados!$E$1001)</f>
        <v>#N/A</v>
      </c>
      <c r="AU53" s="13" t="e">
        <f>LOOKUP($Q53,Dados!$A$2:Dados!$A$1001,Dados!$E$2:Dados!$E$1001)</f>
        <v>#N/A</v>
      </c>
      <c r="AV53" s="13" t="e">
        <f>LOOKUP($R53,Dados!$A$2:Dados!$A$1001,Dados!$E$2:Dados!$E$1001)</f>
        <v>#N/A</v>
      </c>
      <c r="AW53" s="13" t="e">
        <f>LOOKUP($S53,Dados!$A$2:Dados!$A$1001,Dados!$E$2:Dados!$E$1001)</f>
        <v>#N/A</v>
      </c>
      <c r="AX53" s="13" t="e">
        <f>LOOKUP($T53,Dados!$A$2:Dados!$A$1001,Dados!$E$2:Dados!$E$1001)</f>
        <v>#N/A</v>
      </c>
      <c r="AY53" s="13" t="e">
        <f>LOOKUP($U53,Dados!$A$2:Dados!$A$1001,Dados!$E$2:Dados!$E$1001)</f>
        <v>#N/A</v>
      </c>
      <c r="AZ53" s="13" t="e">
        <f>LOOKUP($V53,Dados!$A$2:Dados!$A$1001,Dados!$E$2:Dados!$E$1001)</f>
        <v>#N/A</v>
      </c>
      <c r="BA53" s="13" t="e">
        <f>LOOKUP($W53,Dados!$A$2:Dados!$A$1001,Dados!$E$2:Dados!$E$1001)</f>
        <v>#N/A</v>
      </c>
      <c r="BB53" s="13" t="e">
        <f>LOOKUP($X53,Dados!$A$2:Dados!$A$1001,Dados!$E$2:Dados!$E$1001)</f>
        <v>#N/A</v>
      </c>
      <c r="BC53" s="13" t="e">
        <f>LOOKUP($Y53,Dados!$A$2:Dados!$A$1001,Dados!$E$2:Dados!$E$1001)</f>
        <v>#N/A</v>
      </c>
      <c r="BD53" s="13" t="e">
        <f>LOOKUP($Z53,Dados!$A$2:Dados!$A$1001,Dados!$E$2:Dados!$E$1001)</f>
        <v>#N/A</v>
      </c>
      <c r="BE53" s="13" t="e">
        <f>LOOKUP($AA53,Dados!$A$2:Dados!$A$1001,Dados!$E$2:Dados!$E$1001)</f>
        <v>#N/A</v>
      </c>
      <c r="BF53" s="13" t="e">
        <f>LOOKUP($AB53,Dados!$A$2:Dados!$A$1001,Dados!$E$2:Dados!$E$1001)</f>
        <v>#N/A</v>
      </c>
      <c r="BG53" s="13" t="e">
        <f>LOOKUP($AC53,Dados!$A$2:Dados!$A$1001,Dados!$E$2:Dados!$E$1001)</f>
        <v>#N/A</v>
      </c>
      <c r="BH53" s="10" t="e">
        <f>LOOKUP($AD53,Dados!$A$2:Dados!$A$1001,Dados!$E$2:Dados!$E$1001)</f>
        <v>#N/A</v>
      </c>
      <c r="BI53" t="e">
        <f t="shared" si="0"/>
        <v>#N/A</v>
      </c>
      <c r="BJ53" t="e">
        <f t="shared" si="1"/>
        <v>#N/A</v>
      </c>
      <c r="BK53" t="e">
        <f t="shared" si="2"/>
        <v>#N/A</v>
      </c>
      <c r="BL53" t="e">
        <f t="shared" si="3"/>
        <v>#N/A</v>
      </c>
    </row>
    <row r="54" spans="31:64" ht="12.75">
      <c r="AE54" s="9" t="e">
        <f>LOOKUP($A54,Dados!$A$2:Dados!$A$1001,Dados!$E$2:Dados!$E$1001)</f>
        <v>#N/A</v>
      </c>
      <c r="AF54" s="13" t="e">
        <f>LOOKUP($B54,Dados!$A$2:Dados!$A$1001,Dados!$E$2:Dados!$E$1001)</f>
        <v>#N/A</v>
      </c>
      <c r="AG54" s="13" t="e">
        <f>LOOKUP($C54,Dados!$A$2:Dados!$A$1001,Dados!$E$2:Dados!$E$1001)</f>
        <v>#N/A</v>
      </c>
      <c r="AH54" s="13" t="e">
        <f>LOOKUP($D54,Dados!$A$2:Dados!$A$1001,Dados!$E$2:Dados!$E$1001)</f>
        <v>#N/A</v>
      </c>
      <c r="AI54" s="13" t="e">
        <f>LOOKUP($E54,Dados!$A$2:Dados!$A$1001,Dados!$E$2:Dados!$E$1001)</f>
        <v>#N/A</v>
      </c>
      <c r="AJ54" s="13" t="e">
        <f>LOOKUP($F54,Dados!$A$2:Dados!$A$1001,Dados!$E$2:Dados!$E$1001)</f>
        <v>#N/A</v>
      </c>
      <c r="AK54" s="13" t="e">
        <f>LOOKUP($G54,Dados!$A$2:Dados!$A$1001,Dados!$E$2:Dados!$E$1001)</f>
        <v>#N/A</v>
      </c>
      <c r="AL54" s="13" t="e">
        <f>LOOKUP($H54,Dados!$A$2:Dados!$A$1001,Dados!$E$2:Dados!$E$1001)</f>
        <v>#N/A</v>
      </c>
      <c r="AM54" s="13" t="e">
        <f>LOOKUP($I54,Dados!$A$2:Dados!$A$1001,Dados!$E$2:Dados!$E$1001)</f>
        <v>#N/A</v>
      </c>
      <c r="AN54" s="13" t="e">
        <f>LOOKUP($J54,Dados!$A$2:Dados!$A$1001,Dados!$E$2:Dados!$E$1001)</f>
        <v>#N/A</v>
      </c>
      <c r="AO54" s="13" t="e">
        <f>LOOKUP($K54,Dados!$A$2:Dados!$A$1001,Dados!$E$2:Dados!$E$1001)</f>
        <v>#N/A</v>
      </c>
      <c r="AP54" s="13" t="e">
        <f>LOOKUP($L54,Dados!$A$2:Dados!$A$1001,Dados!$E$2:Dados!$E$1001)</f>
        <v>#N/A</v>
      </c>
      <c r="AQ54" s="13" t="e">
        <f>LOOKUP($M54,Dados!$A$2:Dados!$A$1001,Dados!$E$2:Dados!$E$1001)</f>
        <v>#N/A</v>
      </c>
      <c r="AR54" s="13" t="e">
        <f>LOOKUP($N54,Dados!$A$2:Dados!$A$1001,Dados!$E$2:Dados!$E$1001)</f>
        <v>#N/A</v>
      </c>
      <c r="AS54" s="13" t="e">
        <f>LOOKUP($O54,Dados!$A$2:Dados!$A$1001,Dados!$E$2:Dados!$E$1001)</f>
        <v>#N/A</v>
      </c>
      <c r="AT54" s="13" t="e">
        <f>LOOKUP($P54,Dados!$A$2:Dados!$A$1001,Dados!$E$2:Dados!$E$1001)</f>
        <v>#N/A</v>
      </c>
      <c r="AU54" s="13" t="e">
        <f>LOOKUP($Q54,Dados!$A$2:Dados!$A$1001,Dados!$E$2:Dados!$E$1001)</f>
        <v>#N/A</v>
      </c>
      <c r="AV54" s="13" t="e">
        <f>LOOKUP($R54,Dados!$A$2:Dados!$A$1001,Dados!$E$2:Dados!$E$1001)</f>
        <v>#N/A</v>
      </c>
      <c r="AW54" s="13" t="e">
        <f>LOOKUP($S54,Dados!$A$2:Dados!$A$1001,Dados!$E$2:Dados!$E$1001)</f>
        <v>#N/A</v>
      </c>
      <c r="AX54" s="13" t="e">
        <f>LOOKUP($T54,Dados!$A$2:Dados!$A$1001,Dados!$E$2:Dados!$E$1001)</f>
        <v>#N/A</v>
      </c>
      <c r="AY54" s="13" t="e">
        <f>LOOKUP($U54,Dados!$A$2:Dados!$A$1001,Dados!$E$2:Dados!$E$1001)</f>
        <v>#N/A</v>
      </c>
      <c r="AZ54" s="13" t="e">
        <f>LOOKUP($V54,Dados!$A$2:Dados!$A$1001,Dados!$E$2:Dados!$E$1001)</f>
        <v>#N/A</v>
      </c>
      <c r="BA54" s="13" t="e">
        <f>LOOKUP($W54,Dados!$A$2:Dados!$A$1001,Dados!$E$2:Dados!$E$1001)</f>
        <v>#N/A</v>
      </c>
      <c r="BB54" s="13" t="e">
        <f>LOOKUP($X54,Dados!$A$2:Dados!$A$1001,Dados!$E$2:Dados!$E$1001)</f>
        <v>#N/A</v>
      </c>
      <c r="BC54" s="13" t="e">
        <f>LOOKUP($Y54,Dados!$A$2:Dados!$A$1001,Dados!$E$2:Dados!$E$1001)</f>
        <v>#N/A</v>
      </c>
      <c r="BD54" s="13" t="e">
        <f>LOOKUP($Z54,Dados!$A$2:Dados!$A$1001,Dados!$E$2:Dados!$E$1001)</f>
        <v>#N/A</v>
      </c>
      <c r="BE54" s="13" t="e">
        <f>LOOKUP($AA54,Dados!$A$2:Dados!$A$1001,Dados!$E$2:Dados!$E$1001)</f>
        <v>#N/A</v>
      </c>
      <c r="BF54" s="13" t="e">
        <f>LOOKUP($AB54,Dados!$A$2:Dados!$A$1001,Dados!$E$2:Dados!$E$1001)</f>
        <v>#N/A</v>
      </c>
      <c r="BG54" s="13" t="e">
        <f>LOOKUP($AC54,Dados!$A$2:Dados!$A$1001,Dados!$E$2:Dados!$E$1001)</f>
        <v>#N/A</v>
      </c>
      <c r="BH54" s="10" t="e">
        <f>LOOKUP($AD54,Dados!$A$2:Dados!$A$1001,Dados!$E$2:Dados!$E$1001)</f>
        <v>#N/A</v>
      </c>
      <c r="BI54" t="e">
        <f t="shared" si="0"/>
        <v>#N/A</v>
      </c>
      <c r="BJ54" t="e">
        <f t="shared" si="1"/>
        <v>#N/A</v>
      </c>
      <c r="BK54" t="e">
        <f t="shared" si="2"/>
        <v>#N/A</v>
      </c>
      <c r="BL54" t="e">
        <f t="shared" si="3"/>
        <v>#N/A</v>
      </c>
    </row>
    <row r="55" spans="31:64" ht="12.75">
      <c r="AE55" s="9" t="e">
        <f>LOOKUP($A55,Dados!$A$2:Dados!$A$1001,Dados!$E$2:Dados!$E$1001)</f>
        <v>#N/A</v>
      </c>
      <c r="AF55" s="13" t="e">
        <f>LOOKUP($B55,Dados!$A$2:Dados!$A$1001,Dados!$E$2:Dados!$E$1001)</f>
        <v>#N/A</v>
      </c>
      <c r="AG55" s="13" t="e">
        <f>LOOKUP($C55,Dados!$A$2:Dados!$A$1001,Dados!$E$2:Dados!$E$1001)</f>
        <v>#N/A</v>
      </c>
      <c r="AH55" s="13" t="e">
        <f>LOOKUP($D55,Dados!$A$2:Dados!$A$1001,Dados!$E$2:Dados!$E$1001)</f>
        <v>#N/A</v>
      </c>
      <c r="AI55" s="13" t="e">
        <f>LOOKUP($E55,Dados!$A$2:Dados!$A$1001,Dados!$E$2:Dados!$E$1001)</f>
        <v>#N/A</v>
      </c>
      <c r="AJ55" s="13" t="e">
        <f>LOOKUP($F55,Dados!$A$2:Dados!$A$1001,Dados!$E$2:Dados!$E$1001)</f>
        <v>#N/A</v>
      </c>
      <c r="AK55" s="13" t="e">
        <f>LOOKUP($G55,Dados!$A$2:Dados!$A$1001,Dados!$E$2:Dados!$E$1001)</f>
        <v>#N/A</v>
      </c>
      <c r="AL55" s="13" t="e">
        <f>LOOKUP($H55,Dados!$A$2:Dados!$A$1001,Dados!$E$2:Dados!$E$1001)</f>
        <v>#N/A</v>
      </c>
      <c r="AM55" s="13" t="e">
        <f>LOOKUP($I55,Dados!$A$2:Dados!$A$1001,Dados!$E$2:Dados!$E$1001)</f>
        <v>#N/A</v>
      </c>
      <c r="AN55" s="13" t="e">
        <f>LOOKUP($J55,Dados!$A$2:Dados!$A$1001,Dados!$E$2:Dados!$E$1001)</f>
        <v>#N/A</v>
      </c>
      <c r="AO55" s="13" t="e">
        <f>LOOKUP($K55,Dados!$A$2:Dados!$A$1001,Dados!$E$2:Dados!$E$1001)</f>
        <v>#N/A</v>
      </c>
      <c r="AP55" s="13" t="e">
        <f>LOOKUP($L55,Dados!$A$2:Dados!$A$1001,Dados!$E$2:Dados!$E$1001)</f>
        <v>#N/A</v>
      </c>
      <c r="AQ55" s="13" t="e">
        <f>LOOKUP($M55,Dados!$A$2:Dados!$A$1001,Dados!$E$2:Dados!$E$1001)</f>
        <v>#N/A</v>
      </c>
      <c r="AR55" s="13" t="e">
        <f>LOOKUP($N55,Dados!$A$2:Dados!$A$1001,Dados!$E$2:Dados!$E$1001)</f>
        <v>#N/A</v>
      </c>
      <c r="AS55" s="13" t="e">
        <f>LOOKUP($O55,Dados!$A$2:Dados!$A$1001,Dados!$E$2:Dados!$E$1001)</f>
        <v>#N/A</v>
      </c>
      <c r="AT55" s="13" t="e">
        <f>LOOKUP($P55,Dados!$A$2:Dados!$A$1001,Dados!$E$2:Dados!$E$1001)</f>
        <v>#N/A</v>
      </c>
      <c r="AU55" s="13" t="e">
        <f>LOOKUP($Q55,Dados!$A$2:Dados!$A$1001,Dados!$E$2:Dados!$E$1001)</f>
        <v>#N/A</v>
      </c>
      <c r="AV55" s="13" t="e">
        <f>LOOKUP($R55,Dados!$A$2:Dados!$A$1001,Dados!$E$2:Dados!$E$1001)</f>
        <v>#N/A</v>
      </c>
      <c r="AW55" s="13" t="e">
        <f>LOOKUP($S55,Dados!$A$2:Dados!$A$1001,Dados!$E$2:Dados!$E$1001)</f>
        <v>#N/A</v>
      </c>
      <c r="AX55" s="13" t="e">
        <f>LOOKUP($T55,Dados!$A$2:Dados!$A$1001,Dados!$E$2:Dados!$E$1001)</f>
        <v>#N/A</v>
      </c>
      <c r="AY55" s="13" t="e">
        <f>LOOKUP($U55,Dados!$A$2:Dados!$A$1001,Dados!$E$2:Dados!$E$1001)</f>
        <v>#N/A</v>
      </c>
      <c r="AZ55" s="13" t="e">
        <f>LOOKUP($V55,Dados!$A$2:Dados!$A$1001,Dados!$E$2:Dados!$E$1001)</f>
        <v>#N/A</v>
      </c>
      <c r="BA55" s="13" t="e">
        <f>LOOKUP($W55,Dados!$A$2:Dados!$A$1001,Dados!$E$2:Dados!$E$1001)</f>
        <v>#N/A</v>
      </c>
      <c r="BB55" s="13" t="e">
        <f>LOOKUP($X55,Dados!$A$2:Dados!$A$1001,Dados!$E$2:Dados!$E$1001)</f>
        <v>#N/A</v>
      </c>
      <c r="BC55" s="13" t="e">
        <f>LOOKUP($Y55,Dados!$A$2:Dados!$A$1001,Dados!$E$2:Dados!$E$1001)</f>
        <v>#N/A</v>
      </c>
      <c r="BD55" s="13" t="e">
        <f>LOOKUP($Z55,Dados!$A$2:Dados!$A$1001,Dados!$E$2:Dados!$E$1001)</f>
        <v>#N/A</v>
      </c>
      <c r="BE55" s="13" t="e">
        <f>LOOKUP($AA55,Dados!$A$2:Dados!$A$1001,Dados!$E$2:Dados!$E$1001)</f>
        <v>#N/A</v>
      </c>
      <c r="BF55" s="13" t="e">
        <f>LOOKUP($AB55,Dados!$A$2:Dados!$A$1001,Dados!$E$2:Dados!$E$1001)</f>
        <v>#N/A</v>
      </c>
      <c r="BG55" s="13" t="e">
        <f>LOOKUP($AC55,Dados!$A$2:Dados!$A$1001,Dados!$E$2:Dados!$E$1001)</f>
        <v>#N/A</v>
      </c>
      <c r="BH55" s="10" t="e">
        <f>LOOKUP($AD55,Dados!$A$2:Dados!$A$1001,Dados!$E$2:Dados!$E$1001)</f>
        <v>#N/A</v>
      </c>
      <c r="BI55" t="e">
        <f t="shared" si="0"/>
        <v>#N/A</v>
      </c>
      <c r="BJ55" t="e">
        <f t="shared" si="1"/>
        <v>#N/A</v>
      </c>
      <c r="BK55" t="e">
        <f t="shared" si="2"/>
        <v>#N/A</v>
      </c>
      <c r="BL55" t="e">
        <f t="shared" si="3"/>
        <v>#N/A</v>
      </c>
    </row>
    <row r="56" spans="31:64" ht="12.75">
      <c r="AE56" s="9" t="e">
        <f>LOOKUP($A56,Dados!$A$2:Dados!$A$1001,Dados!$E$2:Dados!$E$1001)</f>
        <v>#N/A</v>
      </c>
      <c r="AF56" s="13" t="e">
        <f>LOOKUP($B56,Dados!$A$2:Dados!$A$1001,Dados!$E$2:Dados!$E$1001)</f>
        <v>#N/A</v>
      </c>
      <c r="AG56" s="13" t="e">
        <f>LOOKUP($C56,Dados!$A$2:Dados!$A$1001,Dados!$E$2:Dados!$E$1001)</f>
        <v>#N/A</v>
      </c>
      <c r="AH56" s="13" t="e">
        <f>LOOKUP($D56,Dados!$A$2:Dados!$A$1001,Dados!$E$2:Dados!$E$1001)</f>
        <v>#N/A</v>
      </c>
      <c r="AI56" s="13" t="e">
        <f>LOOKUP($E56,Dados!$A$2:Dados!$A$1001,Dados!$E$2:Dados!$E$1001)</f>
        <v>#N/A</v>
      </c>
      <c r="AJ56" s="13" t="e">
        <f>LOOKUP($F56,Dados!$A$2:Dados!$A$1001,Dados!$E$2:Dados!$E$1001)</f>
        <v>#N/A</v>
      </c>
      <c r="AK56" s="13" t="e">
        <f>LOOKUP($G56,Dados!$A$2:Dados!$A$1001,Dados!$E$2:Dados!$E$1001)</f>
        <v>#N/A</v>
      </c>
      <c r="AL56" s="13" t="e">
        <f>LOOKUP($H56,Dados!$A$2:Dados!$A$1001,Dados!$E$2:Dados!$E$1001)</f>
        <v>#N/A</v>
      </c>
      <c r="AM56" s="13" t="e">
        <f>LOOKUP($I56,Dados!$A$2:Dados!$A$1001,Dados!$E$2:Dados!$E$1001)</f>
        <v>#N/A</v>
      </c>
      <c r="AN56" s="13" t="e">
        <f>LOOKUP($J56,Dados!$A$2:Dados!$A$1001,Dados!$E$2:Dados!$E$1001)</f>
        <v>#N/A</v>
      </c>
      <c r="AO56" s="13" t="e">
        <f>LOOKUP($K56,Dados!$A$2:Dados!$A$1001,Dados!$E$2:Dados!$E$1001)</f>
        <v>#N/A</v>
      </c>
      <c r="AP56" s="13" t="e">
        <f>LOOKUP($L56,Dados!$A$2:Dados!$A$1001,Dados!$E$2:Dados!$E$1001)</f>
        <v>#N/A</v>
      </c>
      <c r="AQ56" s="13" t="e">
        <f>LOOKUP($M56,Dados!$A$2:Dados!$A$1001,Dados!$E$2:Dados!$E$1001)</f>
        <v>#N/A</v>
      </c>
      <c r="AR56" s="13" t="e">
        <f>LOOKUP($N56,Dados!$A$2:Dados!$A$1001,Dados!$E$2:Dados!$E$1001)</f>
        <v>#N/A</v>
      </c>
      <c r="AS56" s="13" t="e">
        <f>LOOKUP($O56,Dados!$A$2:Dados!$A$1001,Dados!$E$2:Dados!$E$1001)</f>
        <v>#N/A</v>
      </c>
      <c r="AT56" s="13" t="e">
        <f>LOOKUP($P56,Dados!$A$2:Dados!$A$1001,Dados!$E$2:Dados!$E$1001)</f>
        <v>#N/A</v>
      </c>
      <c r="AU56" s="13" t="e">
        <f>LOOKUP($Q56,Dados!$A$2:Dados!$A$1001,Dados!$E$2:Dados!$E$1001)</f>
        <v>#N/A</v>
      </c>
      <c r="AV56" s="13" t="e">
        <f>LOOKUP($R56,Dados!$A$2:Dados!$A$1001,Dados!$E$2:Dados!$E$1001)</f>
        <v>#N/A</v>
      </c>
      <c r="AW56" s="13" t="e">
        <f>LOOKUP($S56,Dados!$A$2:Dados!$A$1001,Dados!$E$2:Dados!$E$1001)</f>
        <v>#N/A</v>
      </c>
      <c r="AX56" s="13" t="e">
        <f>LOOKUP($T56,Dados!$A$2:Dados!$A$1001,Dados!$E$2:Dados!$E$1001)</f>
        <v>#N/A</v>
      </c>
      <c r="AY56" s="13" t="e">
        <f>LOOKUP($U56,Dados!$A$2:Dados!$A$1001,Dados!$E$2:Dados!$E$1001)</f>
        <v>#N/A</v>
      </c>
      <c r="AZ56" s="13" t="e">
        <f>LOOKUP($V56,Dados!$A$2:Dados!$A$1001,Dados!$E$2:Dados!$E$1001)</f>
        <v>#N/A</v>
      </c>
      <c r="BA56" s="13" t="e">
        <f>LOOKUP($W56,Dados!$A$2:Dados!$A$1001,Dados!$E$2:Dados!$E$1001)</f>
        <v>#N/A</v>
      </c>
      <c r="BB56" s="13" t="e">
        <f>LOOKUP($X56,Dados!$A$2:Dados!$A$1001,Dados!$E$2:Dados!$E$1001)</f>
        <v>#N/A</v>
      </c>
      <c r="BC56" s="13" t="e">
        <f>LOOKUP($Y56,Dados!$A$2:Dados!$A$1001,Dados!$E$2:Dados!$E$1001)</f>
        <v>#N/A</v>
      </c>
      <c r="BD56" s="13" t="e">
        <f>LOOKUP($Z56,Dados!$A$2:Dados!$A$1001,Dados!$E$2:Dados!$E$1001)</f>
        <v>#N/A</v>
      </c>
      <c r="BE56" s="13" t="e">
        <f>LOOKUP($AA56,Dados!$A$2:Dados!$A$1001,Dados!$E$2:Dados!$E$1001)</f>
        <v>#N/A</v>
      </c>
      <c r="BF56" s="13" t="e">
        <f>LOOKUP($AB56,Dados!$A$2:Dados!$A$1001,Dados!$E$2:Dados!$E$1001)</f>
        <v>#N/A</v>
      </c>
      <c r="BG56" s="13" t="e">
        <f>LOOKUP($AC56,Dados!$A$2:Dados!$A$1001,Dados!$E$2:Dados!$E$1001)</f>
        <v>#N/A</v>
      </c>
      <c r="BH56" s="10" t="e">
        <f>LOOKUP($AD56,Dados!$A$2:Dados!$A$1001,Dados!$E$2:Dados!$E$1001)</f>
        <v>#N/A</v>
      </c>
      <c r="BI56" t="e">
        <f t="shared" si="0"/>
        <v>#N/A</v>
      </c>
      <c r="BJ56" t="e">
        <f t="shared" si="1"/>
        <v>#N/A</v>
      </c>
      <c r="BK56" t="e">
        <f t="shared" si="2"/>
        <v>#N/A</v>
      </c>
      <c r="BL56" t="e">
        <f t="shared" si="3"/>
        <v>#N/A</v>
      </c>
    </row>
    <row r="57" spans="31:64" ht="12.75">
      <c r="AE57" s="9" t="e">
        <f>LOOKUP($A57,Dados!$A$2:Dados!$A$1001,Dados!$E$2:Dados!$E$1001)</f>
        <v>#N/A</v>
      </c>
      <c r="AF57" s="13" t="e">
        <f>LOOKUP($B57,Dados!$A$2:Dados!$A$1001,Dados!$E$2:Dados!$E$1001)</f>
        <v>#N/A</v>
      </c>
      <c r="AG57" s="13" t="e">
        <f>LOOKUP($C57,Dados!$A$2:Dados!$A$1001,Dados!$E$2:Dados!$E$1001)</f>
        <v>#N/A</v>
      </c>
      <c r="AH57" s="13" t="e">
        <f>LOOKUP($D57,Dados!$A$2:Dados!$A$1001,Dados!$E$2:Dados!$E$1001)</f>
        <v>#N/A</v>
      </c>
      <c r="AI57" s="13" t="e">
        <f>LOOKUP($E57,Dados!$A$2:Dados!$A$1001,Dados!$E$2:Dados!$E$1001)</f>
        <v>#N/A</v>
      </c>
      <c r="AJ57" s="13" t="e">
        <f>LOOKUP($F57,Dados!$A$2:Dados!$A$1001,Dados!$E$2:Dados!$E$1001)</f>
        <v>#N/A</v>
      </c>
      <c r="AK57" s="13" t="e">
        <f>LOOKUP($G57,Dados!$A$2:Dados!$A$1001,Dados!$E$2:Dados!$E$1001)</f>
        <v>#N/A</v>
      </c>
      <c r="AL57" s="13" t="e">
        <f>LOOKUP($H57,Dados!$A$2:Dados!$A$1001,Dados!$E$2:Dados!$E$1001)</f>
        <v>#N/A</v>
      </c>
      <c r="AM57" s="13" t="e">
        <f>LOOKUP($I57,Dados!$A$2:Dados!$A$1001,Dados!$E$2:Dados!$E$1001)</f>
        <v>#N/A</v>
      </c>
      <c r="AN57" s="13" t="e">
        <f>LOOKUP($J57,Dados!$A$2:Dados!$A$1001,Dados!$E$2:Dados!$E$1001)</f>
        <v>#N/A</v>
      </c>
      <c r="AO57" s="13" t="e">
        <f>LOOKUP($K57,Dados!$A$2:Dados!$A$1001,Dados!$E$2:Dados!$E$1001)</f>
        <v>#N/A</v>
      </c>
      <c r="AP57" s="13" t="e">
        <f>LOOKUP($L57,Dados!$A$2:Dados!$A$1001,Dados!$E$2:Dados!$E$1001)</f>
        <v>#N/A</v>
      </c>
      <c r="AQ57" s="13" t="e">
        <f>LOOKUP($M57,Dados!$A$2:Dados!$A$1001,Dados!$E$2:Dados!$E$1001)</f>
        <v>#N/A</v>
      </c>
      <c r="AR57" s="13" t="e">
        <f>LOOKUP($N57,Dados!$A$2:Dados!$A$1001,Dados!$E$2:Dados!$E$1001)</f>
        <v>#N/A</v>
      </c>
      <c r="AS57" s="13" t="e">
        <f>LOOKUP($O57,Dados!$A$2:Dados!$A$1001,Dados!$E$2:Dados!$E$1001)</f>
        <v>#N/A</v>
      </c>
      <c r="AT57" s="13" t="e">
        <f>LOOKUP($P57,Dados!$A$2:Dados!$A$1001,Dados!$E$2:Dados!$E$1001)</f>
        <v>#N/A</v>
      </c>
      <c r="AU57" s="13" t="e">
        <f>LOOKUP($Q57,Dados!$A$2:Dados!$A$1001,Dados!$E$2:Dados!$E$1001)</f>
        <v>#N/A</v>
      </c>
      <c r="AV57" s="13" t="e">
        <f>LOOKUP($R57,Dados!$A$2:Dados!$A$1001,Dados!$E$2:Dados!$E$1001)</f>
        <v>#N/A</v>
      </c>
      <c r="AW57" s="13" t="e">
        <f>LOOKUP($S57,Dados!$A$2:Dados!$A$1001,Dados!$E$2:Dados!$E$1001)</f>
        <v>#N/A</v>
      </c>
      <c r="AX57" s="13" t="e">
        <f>LOOKUP($T57,Dados!$A$2:Dados!$A$1001,Dados!$E$2:Dados!$E$1001)</f>
        <v>#N/A</v>
      </c>
      <c r="AY57" s="13" t="e">
        <f>LOOKUP($U57,Dados!$A$2:Dados!$A$1001,Dados!$E$2:Dados!$E$1001)</f>
        <v>#N/A</v>
      </c>
      <c r="AZ57" s="13" t="e">
        <f>LOOKUP($V57,Dados!$A$2:Dados!$A$1001,Dados!$E$2:Dados!$E$1001)</f>
        <v>#N/A</v>
      </c>
      <c r="BA57" s="13" t="e">
        <f>LOOKUP($W57,Dados!$A$2:Dados!$A$1001,Dados!$E$2:Dados!$E$1001)</f>
        <v>#N/A</v>
      </c>
      <c r="BB57" s="13" t="e">
        <f>LOOKUP($X57,Dados!$A$2:Dados!$A$1001,Dados!$E$2:Dados!$E$1001)</f>
        <v>#N/A</v>
      </c>
      <c r="BC57" s="13" t="e">
        <f>LOOKUP($Y57,Dados!$A$2:Dados!$A$1001,Dados!$E$2:Dados!$E$1001)</f>
        <v>#N/A</v>
      </c>
      <c r="BD57" s="13" t="e">
        <f>LOOKUP($Z57,Dados!$A$2:Dados!$A$1001,Dados!$E$2:Dados!$E$1001)</f>
        <v>#N/A</v>
      </c>
      <c r="BE57" s="13" t="e">
        <f>LOOKUP($AA57,Dados!$A$2:Dados!$A$1001,Dados!$E$2:Dados!$E$1001)</f>
        <v>#N/A</v>
      </c>
      <c r="BF57" s="13" t="e">
        <f>LOOKUP($AB57,Dados!$A$2:Dados!$A$1001,Dados!$E$2:Dados!$E$1001)</f>
        <v>#N/A</v>
      </c>
      <c r="BG57" s="13" t="e">
        <f>LOOKUP($AC57,Dados!$A$2:Dados!$A$1001,Dados!$E$2:Dados!$E$1001)</f>
        <v>#N/A</v>
      </c>
      <c r="BH57" s="10" t="e">
        <f>LOOKUP($AD57,Dados!$A$2:Dados!$A$1001,Dados!$E$2:Dados!$E$1001)</f>
        <v>#N/A</v>
      </c>
      <c r="BI57" t="e">
        <f t="shared" si="0"/>
        <v>#N/A</v>
      </c>
      <c r="BJ57" t="e">
        <f t="shared" si="1"/>
        <v>#N/A</v>
      </c>
      <c r="BK57" t="e">
        <f t="shared" si="2"/>
        <v>#N/A</v>
      </c>
      <c r="BL57" t="e">
        <f t="shared" si="3"/>
        <v>#N/A</v>
      </c>
    </row>
    <row r="58" spans="31:64" ht="12.75">
      <c r="AE58" s="9" t="e">
        <f>LOOKUP($A58,Dados!$A$2:Dados!$A$1001,Dados!$E$2:Dados!$E$1001)</f>
        <v>#N/A</v>
      </c>
      <c r="AF58" s="13" t="e">
        <f>LOOKUP($B58,Dados!$A$2:Dados!$A$1001,Dados!$E$2:Dados!$E$1001)</f>
        <v>#N/A</v>
      </c>
      <c r="AG58" s="13" t="e">
        <f>LOOKUP($C58,Dados!$A$2:Dados!$A$1001,Dados!$E$2:Dados!$E$1001)</f>
        <v>#N/A</v>
      </c>
      <c r="AH58" s="13" t="e">
        <f>LOOKUP($D58,Dados!$A$2:Dados!$A$1001,Dados!$E$2:Dados!$E$1001)</f>
        <v>#N/A</v>
      </c>
      <c r="AI58" s="13" t="e">
        <f>LOOKUP($E58,Dados!$A$2:Dados!$A$1001,Dados!$E$2:Dados!$E$1001)</f>
        <v>#N/A</v>
      </c>
      <c r="AJ58" s="13" t="e">
        <f>LOOKUP($F58,Dados!$A$2:Dados!$A$1001,Dados!$E$2:Dados!$E$1001)</f>
        <v>#N/A</v>
      </c>
      <c r="AK58" s="13" t="e">
        <f>LOOKUP($G58,Dados!$A$2:Dados!$A$1001,Dados!$E$2:Dados!$E$1001)</f>
        <v>#N/A</v>
      </c>
      <c r="AL58" s="13" t="e">
        <f>LOOKUP($H58,Dados!$A$2:Dados!$A$1001,Dados!$E$2:Dados!$E$1001)</f>
        <v>#N/A</v>
      </c>
      <c r="AM58" s="13" t="e">
        <f>LOOKUP($I58,Dados!$A$2:Dados!$A$1001,Dados!$E$2:Dados!$E$1001)</f>
        <v>#N/A</v>
      </c>
      <c r="AN58" s="13" t="e">
        <f>LOOKUP($J58,Dados!$A$2:Dados!$A$1001,Dados!$E$2:Dados!$E$1001)</f>
        <v>#N/A</v>
      </c>
      <c r="AO58" s="13" t="e">
        <f>LOOKUP($K58,Dados!$A$2:Dados!$A$1001,Dados!$E$2:Dados!$E$1001)</f>
        <v>#N/A</v>
      </c>
      <c r="AP58" s="13" t="e">
        <f>LOOKUP($L58,Dados!$A$2:Dados!$A$1001,Dados!$E$2:Dados!$E$1001)</f>
        <v>#N/A</v>
      </c>
      <c r="AQ58" s="13" t="e">
        <f>LOOKUP($M58,Dados!$A$2:Dados!$A$1001,Dados!$E$2:Dados!$E$1001)</f>
        <v>#N/A</v>
      </c>
      <c r="AR58" s="13" t="e">
        <f>LOOKUP($N58,Dados!$A$2:Dados!$A$1001,Dados!$E$2:Dados!$E$1001)</f>
        <v>#N/A</v>
      </c>
      <c r="AS58" s="13" t="e">
        <f>LOOKUP($O58,Dados!$A$2:Dados!$A$1001,Dados!$E$2:Dados!$E$1001)</f>
        <v>#N/A</v>
      </c>
      <c r="AT58" s="13" t="e">
        <f>LOOKUP($P58,Dados!$A$2:Dados!$A$1001,Dados!$E$2:Dados!$E$1001)</f>
        <v>#N/A</v>
      </c>
      <c r="AU58" s="13" t="e">
        <f>LOOKUP($Q58,Dados!$A$2:Dados!$A$1001,Dados!$E$2:Dados!$E$1001)</f>
        <v>#N/A</v>
      </c>
      <c r="AV58" s="13" t="e">
        <f>LOOKUP($R58,Dados!$A$2:Dados!$A$1001,Dados!$E$2:Dados!$E$1001)</f>
        <v>#N/A</v>
      </c>
      <c r="AW58" s="13" t="e">
        <f>LOOKUP($S58,Dados!$A$2:Dados!$A$1001,Dados!$E$2:Dados!$E$1001)</f>
        <v>#N/A</v>
      </c>
      <c r="AX58" s="13" t="e">
        <f>LOOKUP($T58,Dados!$A$2:Dados!$A$1001,Dados!$E$2:Dados!$E$1001)</f>
        <v>#N/A</v>
      </c>
      <c r="AY58" s="13" t="e">
        <f>LOOKUP($U58,Dados!$A$2:Dados!$A$1001,Dados!$E$2:Dados!$E$1001)</f>
        <v>#N/A</v>
      </c>
      <c r="AZ58" s="13" t="e">
        <f>LOOKUP($V58,Dados!$A$2:Dados!$A$1001,Dados!$E$2:Dados!$E$1001)</f>
        <v>#N/A</v>
      </c>
      <c r="BA58" s="13" t="e">
        <f>LOOKUP($W58,Dados!$A$2:Dados!$A$1001,Dados!$E$2:Dados!$E$1001)</f>
        <v>#N/A</v>
      </c>
      <c r="BB58" s="13" t="e">
        <f>LOOKUP($X58,Dados!$A$2:Dados!$A$1001,Dados!$E$2:Dados!$E$1001)</f>
        <v>#N/A</v>
      </c>
      <c r="BC58" s="13" t="e">
        <f>LOOKUP($Y58,Dados!$A$2:Dados!$A$1001,Dados!$E$2:Dados!$E$1001)</f>
        <v>#N/A</v>
      </c>
      <c r="BD58" s="13" t="e">
        <f>LOOKUP($Z58,Dados!$A$2:Dados!$A$1001,Dados!$E$2:Dados!$E$1001)</f>
        <v>#N/A</v>
      </c>
      <c r="BE58" s="13" t="e">
        <f>LOOKUP($AA58,Dados!$A$2:Dados!$A$1001,Dados!$E$2:Dados!$E$1001)</f>
        <v>#N/A</v>
      </c>
      <c r="BF58" s="13" t="e">
        <f>LOOKUP($AB58,Dados!$A$2:Dados!$A$1001,Dados!$E$2:Dados!$E$1001)</f>
        <v>#N/A</v>
      </c>
      <c r="BG58" s="13" t="e">
        <f>LOOKUP($AC58,Dados!$A$2:Dados!$A$1001,Dados!$E$2:Dados!$E$1001)</f>
        <v>#N/A</v>
      </c>
      <c r="BH58" s="10" t="e">
        <f>LOOKUP($AD58,Dados!$A$2:Dados!$A$1001,Dados!$E$2:Dados!$E$1001)</f>
        <v>#N/A</v>
      </c>
      <c r="BI58" t="e">
        <f t="shared" si="0"/>
        <v>#N/A</v>
      </c>
      <c r="BJ58" t="e">
        <f t="shared" si="1"/>
        <v>#N/A</v>
      </c>
      <c r="BK58" t="e">
        <f t="shared" si="2"/>
        <v>#N/A</v>
      </c>
      <c r="BL58" t="e">
        <f t="shared" si="3"/>
        <v>#N/A</v>
      </c>
    </row>
    <row r="59" spans="31:64" ht="12.75">
      <c r="AE59" s="9" t="e">
        <f>LOOKUP($A59,Dados!$A$2:Dados!$A$1001,Dados!$E$2:Dados!$E$1001)</f>
        <v>#N/A</v>
      </c>
      <c r="AF59" s="13" t="e">
        <f>LOOKUP($B59,Dados!$A$2:Dados!$A$1001,Dados!$E$2:Dados!$E$1001)</f>
        <v>#N/A</v>
      </c>
      <c r="AG59" s="13" t="e">
        <f>LOOKUP($C59,Dados!$A$2:Dados!$A$1001,Dados!$E$2:Dados!$E$1001)</f>
        <v>#N/A</v>
      </c>
      <c r="AH59" s="13" t="e">
        <f>LOOKUP($D59,Dados!$A$2:Dados!$A$1001,Dados!$E$2:Dados!$E$1001)</f>
        <v>#N/A</v>
      </c>
      <c r="AI59" s="13" t="e">
        <f>LOOKUP($E59,Dados!$A$2:Dados!$A$1001,Dados!$E$2:Dados!$E$1001)</f>
        <v>#N/A</v>
      </c>
      <c r="AJ59" s="13" t="e">
        <f>LOOKUP($F59,Dados!$A$2:Dados!$A$1001,Dados!$E$2:Dados!$E$1001)</f>
        <v>#N/A</v>
      </c>
      <c r="AK59" s="13" t="e">
        <f>LOOKUP($G59,Dados!$A$2:Dados!$A$1001,Dados!$E$2:Dados!$E$1001)</f>
        <v>#N/A</v>
      </c>
      <c r="AL59" s="13" t="e">
        <f>LOOKUP($H59,Dados!$A$2:Dados!$A$1001,Dados!$E$2:Dados!$E$1001)</f>
        <v>#N/A</v>
      </c>
      <c r="AM59" s="13" t="e">
        <f>LOOKUP($I59,Dados!$A$2:Dados!$A$1001,Dados!$E$2:Dados!$E$1001)</f>
        <v>#N/A</v>
      </c>
      <c r="AN59" s="13" t="e">
        <f>LOOKUP($J59,Dados!$A$2:Dados!$A$1001,Dados!$E$2:Dados!$E$1001)</f>
        <v>#N/A</v>
      </c>
      <c r="AO59" s="13" t="e">
        <f>LOOKUP($K59,Dados!$A$2:Dados!$A$1001,Dados!$E$2:Dados!$E$1001)</f>
        <v>#N/A</v>
      </c>
      <c r="AP59" s="13" t="e">
        <f>LOOKUP($L59,Dados!$A$2:Dados!$A$1001,Dados!$E$2:Dados!$E$1001)</f>
        <v>#N/A</v>
      </c>
      <c r="AQ59" s="13" t="e">
        <f>LOOKUP($M59,Dados!$A$2:Dados!$A$1001,Dados!$E$2:Dados!$E$1001)</f>
        <v>#N/A</v>
      </c>
      <c r="AR59" s="13" t="e">
        <f>LOOKUP($N59,Dados!$A$2:Dados!$A$1001,Dados!$E$2:Dados!$E$1001)</f>
        <v>#N/A</v>
      </c>
      <c r="AS59" s="13" t="e">
        <f>LOOKUP($O59,Dados!$A$2:Dados!$A$1001,Dados!$E$2:Dados!$E$1001)</f>
        <v>#N/A</v>
      </c>
      <c r="AT59" s="13" t="e">
        <f>LOOKUP($P59,Dados!$A$2:Dados!$A$1001,Dados!$E$2:Dados!$E$1001)</f>
        <v>#N/A</v>
      </c>
      <c r="AU59" s="13" t="e">
        <f>LOOKUP($Q59,Dados!$A$2:Dados!$A$1001,Dados!$E$2:Dados!$E$1001)</f>
        <v>#N/A</v>
      </c>
      <c r="AV59" s="13" t="e">
        <f>LOOKUP($R59,Dados!$A$2:Dados!$A$1001,Dados!$E$2:Dados!$E$1001)</f>
        <v>#N/A</v>
      </c>
      <c r="AW59" s="13" t="e">
        <f>LOOKUP($S59,Dados!$A$2:Dados!$A$1001,Dados!$E$2:Dados!$E$1001)</f>
        <v>#N/A</v>
      </c>
      <c r="AX59" s="13" t="e">
        <f>LOOKUP($T59,Dados!$A$2:Dados!$A$1001,Dados!$E$2:Dados!$E$1001)</f>
        <v>#N/A</v>
      </c>
      <c r="AY59" s="13" t="e">
        <f>LOOKUP($U59,Dados!$A$2:Dados!$A$1001,Dados!$E$2:Dados!$E$1001)</f>
        <v>#N/A</v>
      </c>
      <c r="AZ59" s="13" t="e">
        <f>LOOKUP($V59,Dados!$A$2:Dados!$A$1001,Dados!$E$2:Dados!$E$1001)</f>
        <v>#N/A</v>
      </c>
      <c r="BA59" s="13" t="e">
        <f>LOOKUP($W59,Dados!$A$2:Dados!$A$1001,Dados!$E$2:Dados!$E$1001)</f>
        <v>#N/A</v>
      </c>
      <c r="BB59" s="13" t="e">
        <f>LOOKUP($X59,Dados!$A$2:Dados!$A$1001,Dados!$E$2:Dados!$E$1001)</f>
        <v>#N/A</v>
      </c>
      <c r="BC59" s="13" t="e">
        <f>LOOKUP($Y59,Dados!$A$2:Dados!$A$1001,Dados!$E$2:Dados!$E$1001)</f>
        <v>#N/A</v>
      </c>
      <c r="BD59" s="13" t="e">
        <f>LOOKUP($Z59,Dados!$A$2:Dados!$A$1001,Dados!$E$2:Dados!$E$1001)</f>
        <v>#N/A</v>
      </c>
      <c r="BE59" s="13" t="e">
        <f>LOOKUP($AA59,Dados!$A$2:Dados!$A$1001,Dados!$E$2:Dados!$E$1001)</f>
        <v>#N/A</v>
      </c>
      <c r="BF59" s="13" t="e">
        <f>LOOKUP($AB59,Dados!$A$2:Dados!$A$1001,Dados!$E$2:Dados!$E$1001)</f>
        <v>#N/A</v>
      </c>
      <c r="BG59" s="13" t="e">
        <f>LOOKUP($AC59,Dados!$A$2:Dados!$A$1001,Dados!$E$2:Dados!$E$1001)</f>
        <v>#N/A</v>
      </c>
      <c r="BH59" s="10" t="e">
        <f>LOOKUP($AD59,Dados!$A$2:Dados!$A$1001,Dados!$E$2:Dados!$E$1001)</f>
        <v>#N/A</v>
      </c>
      <c r="BI59" t="e">
        <f t="shared" si="0"/>
        <v>#N/A</v>
      </c>
      <c r="BJ59" t="e">
        <f t="shared" si="1"/>
        <v>#N/A</v>
      </c>
      <c r="BK59" t="e">
        <f t="shared" si="2"/>
        <v>#N/A</v>
      </c>
      <c r="BL59" t="e">
        <f t="shared" si="3"/>
        <v>#N/A</v>
      </c>
    </row>
    <row r="60" spans="31:64" ht="12.75">
      <c r="AE60" s="9" t="e">
        <f>LOOKUP($A60,Dados!$A$2:Dados!$A$1001,Dados!$E$2:Dados!$E$1001)</f>
        <v>#N/A</v>
      </c>
      <c r="AF60" s="13" t="e">
        <f>LOOKUP($B60,Dados!$A$2:Dados!$A$1001,Dados!$E$2:Dados!$E$1001)</f>
        <v>#N/A</v>
      </c>
      <c r="AG60" s="13" t="e">
        <f>LOOKUP($C60,Dados!$A$2:Dados!$A$1001,Dados!$E$2:Dados!$E$1001)</f>
        <v>#N/A</v>
      </c>
      <c r="AH60" s="13" t="e">
        <f>LOOKUP($D60,Dados!$A$2:Dados!$A$1001,Dados!$E$2:Dados!$E$1001)</f>
        <v>#N/A</v>
      </c>
      <c r="AI60" s="13" t="e">
        <f>LOOKUP($E60,Dados!$A$2:Dados!$A$1001,Dados!$E$2:Dados!$E$1001)</f>
        <v>#N/A</v>
      </c>
      <c r="AJ60" s="13" t="e">
        <f>LOOKUP($F60,Dados!$A$2:Dados!$A$1001,Dados!$E$2:Dados!$E$1001)</f>
        <v>#N/A</v>
      </c>
      <c r="AK60" s="13" t="e">
        <f>LOOKUP($G60,Dados!$A$2:Dados!$A$1001,Dados!$E$2:Dados!$E$1001)</f>
        <v>#N/A</v>
      </c>
      <c r="AL60" s="13" t="e">
        <f>LOOKUP($H60,Dados!$A$2:Dados!$A$1001,Dados!$E$2:Dados!$E$1001)</f>
        <v>#N/A</v>
      </c>
      <c r="AM60" s="13" t="e">
        <f>LOOKUP($I60,Dados!$A$2:Dados!$A$1001,Dados!$E$2:Dados!$E$1001)</f>
        <v>#N/A</v>
      </c>
      <c r="AN60" s="13" t="e">
        <f>LOOKUP($J60,Dados!$A$2:Dados!$A$1001,Dados!$E$2:Dados!$E$1001)</f>
        <v>#N/A</v>
      </c>
      <c r="AO60" s="13" t="e">
        <f>LOOKUP($K60,Dados!$A$2:Dados!$A$1001,Dados!$E$2:Dados!$E$1001)</f>
        <v>#N/A</v>
      </c>
      <c r="AP60" s="13" t="e">
        <f>LOOKUP($L60,Dados!$A$2:Dados!$A$1001,Dados!$E$2:Dados!$E$1001)</f>
        <v>#N/A</v>
      </c>
      <c r="AQ60" s="13" t="e">
        <f>LOOKUP($M60,Dados!$A$2:Dados!$A$1001,Dados!$E$2:Dados!$E$1001)</f>
        <v>#N/A</v>
      </c>
      <c r="AR60" s="13" t="e">
        <f>LOOKUP($N60,Dados!$A$2:Dados!$A$1001,Dados!$E$2:Dados!$E$1001)</f>
        <v>#N/A</v>
      </c>
      <c r="AS60" s="13" t="e">
        <f>LOOKUP($O60,Dados!$A$2:Dados!$A$1001,Dados!$E$2:Dados!$E$1001)</f>
        <v>#N/A</v>
      </c>
      <c r="AT60" s="13" t="e">
        <f>LOOKUP($P60,Dados!$A$2:Dados!$A$1001,Dados!$E$2:Dados!$E$1001)</f>
        <v>#N/A</v>
      </c>
      <c r="AU60" s="13" t="e">
        <f>LOOKUP($Q60,Dados!$A$2:Dados!$A$1001,Dados!$E$2:Dados!$E$1001)</f>
        <v>#N/A</v>
      </c>
      <c r="AV60" s="13" t="e">
        <f>LOOKUP($R60,Dados!$A$2:Dados!$A$1001,Dados!$E$2:Dados!$E$1001)</f>
        <v>#N/A</v>
      </c>
      <c r="AW60" s="13" t="e">
        <f>LOOKUP($S60,Dados!$A$2:Dados!$A$1001,Dados!$E$2:Dados!$E$1001)</f>
        <v>#N/A</v>
      </c>
      <c r="AX60" s="13" t="e">
        <f>LOOKUP($T60,Dados!$A$2:Dados!$A$1001,Dados!$E$2:Dados!$E$1001)</f>
        <v>#N/A</v>
      </c>
      <c r="AY60" s="13" t="e">
        <f>LOOKUP($U60,Dados!$A$2:Dados!$A$1001,Dados!$E$2:Dados!$E$1001)</f>
        <v>#N/A</v>
      </c>
      <c r="AZ60" s="13" t="e">
        <f>LOOKUP($V60,Dados!$A$2:Dados!$A$1001,Dados!$E$2:Dados!$E$1001)</f>
        <v>#N/A</v>
      </c>
      <c r="BA60" s="13" t="e">
        <f>LOOKUP($W60,Dados!$A$2:Dados!$A$1001,Dados!$E$2:Dados!$E$1001)</f>
        <v>#N/A</v>
      </c>
      <c r="BB60" s="13" t="e">
        <f>LOOKUP($X60,Dados!$A$2:Dados!$A$1001,Dados!$E$2:Dados!$E$1001)</f>
        <v>#N/A</v>
      </c>
      <c r="BC60" s="13" t="e">
        <f>LOOKUP($Y60,Dados!$A$2:Dados!$A$1001,Dados!$E$2:Dados!$E$1001)</f>
        <v>#N/A</v>
      </c>
      <c r="BD60" s="13" t="e">
        <f>LOOKUP($Z60,Dados!$A$2:Dados!$A$1001,Dados!$E$2:Dados!$E$1001)</f>
        <v>#N/A</v>
      </c>
      <c r="BE60" s="13" t="e">
        <f>LOOKUP($AA60,Dados!$A$2:Dados!$A$1001,Dados!$E$2:Dados!$E$1001)</f>
        <v>#N/A</v>
      </c>
      <c r="BF60" s="13" t="e">
        <f>LOOKUP($AB60,Dados!$A$2:Dados!$A$1001,Dados!$E$2:Dados!$E$1001)</f>
        <v>#N/A</v>
      </c>
      <c r="BG60" s="13" t="e">
        <f>LOOKUP($AC60,Dados!$A$2:Dados!$A$1001,Dados!$E$2:Dados!$E$1001)</f>
        <v>#N/A</v>
      </c>
      <c r="BH60" s="10" t="e">
        <f>LOOKUP($AD60,Dados!$A$2:Dados!$A$1001,Dados!$E$2:Dados!$E$1001)</f>
        <v>#N/A</v>
      </c>
      <c r="BI60" t="e">
        <f t="shared" si="0"/>
        <v>#N/A</v>
      </c>
      <c r="BJ60" t="e">
        <f t="shared" si="1"/>
        <v>#N/A</v>
      </c>
      <c r="BK60" t="e">
        <f t="shared" si="2"/>
        <v>#N/A</v>
      </c>
      <c r="BL60" t="e">
        <f t="shared" si="3"/>
        <v>#N/A</v>
      </c>
    </row>
    <row r="61" spans="31:64" ht="12.75">
      <c r="AE61" s="9" t="e">
        <f>LOOKUP($A61,Dados!$A$2:Dados!$A$1001,Dados!$E$2:Dados!$E$1001)</f>
        <v>#N/A</v>
      </c>
      <c r="AF61" s="13" t="e">
        <f>LOOKUP($B61,Dados!$A$2:Dados!$A$1001,Dados!$E$2:Dados!$E$1001)</f>
        <v>#N/A</v>
      </c>
      <c r="AG61" s="13" t="e">
        <f>LOOKUP($C61,Dados!$A$2:Dados!$A$1001,Dados!$E$2:Dados!$E$1001)</f>
        <v>#N/A</v>
      </c>
      <c r="AH61" s="13" t="e">
        <f>LOOKUP($D61,Dados!$A$2:Dados!$A$1001,Dados!$E$2:Dados!$E$1001)</f>
        <v>#N/A</v>
      </c>
      <c r="AI61" s="13" t="e">
        <f>LOOKUP($E61,Dados!$A$2:Dados!$A$1001,Dados!$E$2:Dados!$E$1001)</f>
        <v>#N/A</v>
      </c>
      <c r="AJ61" s="13" t="e">
        <f>LOOKUP($F61,Dados!$A$2:Dados!$A$1001,Dados!$E$2:Dados!$E$1001)</f>
        <v>#N/A</v>
      </c>
      <c r="AK61" s="13" t="e">
        <f>LOOKUP($G61,Dados!$A$2:Dados!$A$1001,Dados!$E$2:Dados!$E$1001)</f>
        <v>#N/A</v>
      </c>
      <c r="AL61" s="13" t="e">
        <f>LOOKUP($H61,Dados!$A$2:Dados!$A$1001,Dados!$E$2:Dados!$E$1001)</f>
        <v>#N/A</v>
      </c>
      <c r="AM61" s="13" t="e">
        <f>LOOKUP($I61,Dados!$A$2:Dados!$A$1001,Dados!$E$2:Dados!$E$1001)</f>
        <v>#N/A</v>
      </c>
      <c r="AN61" s="13" t="e">
        <f>LOOKUP($J61,Dados!$A$2:Dados!$A$1001,Dados!$E$2:Dados!$E$1001)</f>
        <v>#N/A</v>
      </c>
      <c r="AO61" s="13" t="e">
        <f>LOOKUP($K61,Dados!$A$2:Dados!$A$1001,Dados!$E$2:Dados!$E$1001)</f>
        <v>#N/A</v>
      </c>
      <c r="AP61" s="13" t="e">
        <f>LOOKUP($L61,Dados!$A$2:Dados!$A$1001,Dados!$E$2:Dados!$E$1001)</f>
        <v>#N/A</v>
      </c>
      <c r="AQ61" s="13" t="e">
        <f>LOOKUP($M61,Dados!$A$2:Dados!$A$1001,Dados!$E$2:Dados!$E$1001)</f>
        <v>#N/A</v>
      </c>
      <c r="AR61" s="13" t="e">
        <f>LOOKUP($N61,Dados!$A$2:Dados!$A$1001,Dados!$E$2:Dados!$E$1001)</f>
        <v>#N/A</v>
      </c>
      <c r="AS61" s="13" t="e">
        <f>LOOKUP($O61,Dados!$A$2:Dados!$A$1001,Dados!$E$2:Dados!$E$1001)</f>
        <v>#N/A</v>
      </c>
      <c r="AT61" s="13" t="e">
        <f>LOOKUP($P61,Dados!$A$2:Dados!$A$1001,Dados!$E$2:Dados!$E$1001)</f>
        <v>#N/A</v>
      </c>
      <c r="AU61" s="13" t="e">
        <f>LOOKUP($Q61,Dados!$A$2:Dados!$A$1001,Dados!$E$2:Dados!$E$1001)</f>
        <v>#N/A</v>
      </c>
      <c r="AV61" s="13" t="e">
        <f>LOOKUP($R61,Dados!$A$2:Dados!$A$1001,Dados!$E$2:Dados!$E$1001)</f>
        <v>#N/A</v>
      </c>
      <c r="AW61" s="13" t="e">
        <f>LOOKUP($S61,Dados!$A$2:Dados!$A$1001,Dados!$E$2:Dados!$E$1001)</f>
        <v>#N/A</v>
      </c>
      <c r="AX61" s="13" t="e">
        <f>LOOKUP($T61,Dados!$A$2:Dados!$A$1001,Dados!$E$2:Dados!$E$1001)</f>
        <v>#N/A</v>
      </c>
      <c r="AY61" s="13" t="e">
        <f>LOOKUP($U61,Dados!$A$2:Dados!$A$1001,Dados!$E$2:Dados!$E$1001)</f>
        <v>#N/A</v>
      </c>
      <c r="AZ61" s="13" t="e">
        <f>LOOKUP($V61,Dados!$A$2:Dados!$A$1001,Dados!$E$2:Dados!$E$1001)</f>
        <v>#N/A</v>
      </c>
      <c r="BA61" s="13" t="e">
        <f>LOOKUP($W61,Dados!$A$2:Dados!$A$1001,Dados!$E$2:Dados!$E$1001)</f>
        <v>#N/A</v>
      </c>
      <c r="BB61" s="13" t="e">
        <f>LOOKUP($X61,Dados!$A$2:Dados!$A$1001,Dados!$E$2:Dados!$E$1001)</f>
        <v>#N/A</v>
      </c>
      <c r="BC61" s="13" t="e">
        <f>LOOKUP($Y61,Dados!$A$2:Dados!$A$1001,Dados!$E$2:Dados!$E$1001)</f>
        <v>#N/A</v>
      </c>
      <c r="BD61" s="13" t="e">
        <f>LOOKUP($Z61,Dados!$A$2:Dados!$A$1001,Dados!$E$2:Dados!$E$1001)</f>
        <v>#N/A</v>
      </c>
      <c r="BE61" s="13" t="e">
        <f>LOOKUP($AA61,Dados!$A$2:Dados!$A$1001,Dados!$E$2:Dados!$E$1001)</f>
        <v>#N/A</v>
      </c>
      <c r="BF61" s="13" t="e">
        <f>LOOKUP($AB61,Dados!$A$2:Dados!$A$1001,Dados!$E$2:Dados!$E$1001)</f>
        <v>#N/A</v>
      </c>
      <c r="BG61" s="13" t="e">
        <f>LOOKUP($AC61,Dados!$A$2:Dados!$A$1001,Dados!$E$2:Dados!$E$1001)</f>
        <v>#N/A</v>
      </c>
      <c r="BH61" s="10" t="e">
        <f>LOOKUP($AD61,Dados!$A$2:Dados!$A$1001,Dados!$E$2:Dados!$E$1001)</f>
        <v>#N/A</v>
      </c>
      <c r="BI61" t="e">
        <f t="shared" si="0"/>
        <v>#N/A</v>
      </c>
      <c r="BJ61" t="e">
        <f t="shared" si="1"/>
        <v>#N/A</v>
      </c>
      <c r="BK61" t="e">
        <f t="shared" si="2"/>
        <v>#N/A</v>
      </c>
      <c r="BL61" t="e">
        <f t="shared" si="3"/>
        <v>#N/A</v>
      </c>
    </row>
    <row r="62" spans="31:64" ht="12.75">
      <c r="AE62" s="9" t="e">
        <f>LOOKUP($A62,Dados!$A$2:Dados!$A$1001,Dados!$E$2:Dados!$E$1001)</f>
        <v>#N/A</v>
      </c>
      <c r="AF62" s="13" t="e">
        <f>LOOKUP($B62,Dados!$A$2:Dados!$A$1001,Dados!$E$2:Dados!$E$1001)</f>
        <v>#N/A</v>
      </c>
      <c r="AG62" s="13" t="e">
        <f>LOOKUP($C62,Dados!$A$2:Dados!$A$1001,Dados!$E$2:Dados!$E$1001)</f>
        <v>#N/A</v>
      </c>
      <c r="AH62" s="13" t="e">
        <f>LOOKUP($D62,Dados!$A$2:Dados!$A$1001,Dados!$E$2:Dados!$E$1001)</f>
        <v>#N/A</v>
      </c>
      <c r="AI62" s="13" t="e">
        <f>LOOKUP($E62,Dados!$A$2:Dados!$A$1001,Dados!$E$2:Dados!$E$1001)</f>
        <v>#N/A</v>
      </c>
      <c r="AJ62" s="13" t="e">
        <f>LOOKUP($F62,Dados!$A$2:Dados!$A$1001,Dados!$E$2:Dados!$E$1001)</f>
        <v>#N/A</v>
      </c>
      <c r="AK62" s="13" t="e">
        <f>LOOKUP($G62,Dados!$A$2:Dados!$A$1001,Dados!$E$2:Dados!$E$1001)</f>
        <v>#N/A</v>
      </c>
      <c r="AL62" s="13" t="e">
        <f>LOOKUP($H62,Dados!$A$2:Dados!$A$1001,Dados!$E$2:Dados!$E$1001)</f>
        <v>#N/A</v>
      </c>
      <c r="AM62" s="13" t="e">
        <f>LOOKUP($I62,Dados!$A$2:Dados!$A$1001,Dados!$E$2:Dados!$E$1001)</f>
        <v>#N/A</v>
      </c>
      <c r="AN62" s="13" t="e">
        <f>LOOKUP($J62,Dados!$A$2:Dados!$A$1001,Dados!$E$2:Dados!$E$1001)</f>
        <v>#N/A</v>
      </c>
      <c r="AO62" s="13" t="e">
        <f>LOOKUP($K62,Dados!$A$2:Dados!$A$1001,Dados!$E$2:Dados!$E$1001)</f>
        <v>#N/A</v>
      </c>
      <c r="AP62" s="13" t="e">
        <f>LOOKUP($L62,Dados!$A$2:Dados!$A$1001,Dados!$E$2:Dados!$E$1001)</f>
        <v>#N/A</v>
      </c>
      <c r="AQ62" s="13" t="e">
        <f>LOOKUP($M62,Dados!$A$2:Dados!$A$1001,Dados!$E$2:Dados!$E$1001)</f>
        <v>#N/A</v>
      </c>
      <c r="AR62" s="13" t="e">
        <f>LOOKUP($N62,Dados!$A$2:Dados!$A$1001,Dados!$E$2:Dados!$E$1001)</f>
        <v>#N/A</v>
      </c>
      <c r="AS62" s="13" t="e">
        <f>LOOKUP($O62,Dados!$A$2:Dados!$A$1001,Dados!$E$2:Dados!$E$1001)</f>
        <v>#N/A</v>
      </c>
      <c r="AT62" s="13" t="e">
        <f>LOOKUP($P62,Dados!$A$2:Dados!$A$1001,Dados!$E$2:Dados!$E$1001)</f>
        <v>#N/A</v>
      </c>
      <c r="AU62" s="13" t="e">
        <f>LOOKUP($Q62,Dados!$A$2:Dados!$A$1001,Dados!$E$2:Dados!$E$1001)</f>
        <v>#N/A</v>
      </c>
      <c r="AV62" s="13" t="e">
        <f>LOOKUP($R62,Dados!$A$2:Dados!$A$1001,Dados!$E$2:Dados!$E$1001)</f>
        <v>#N/A</v>
      </c>
      <c r="AW62" s="13" t="e">
        <f>LOOKUP($S62,Dados!$A$2:Dados!$A$1001,Dados!$E$2:Dados!$E$1001)</f>
        <v>#N/A</v>
      </c>
      <c r="AX62" s="13" t="e">
        <f>LOOKUP($T62,Dados!$A$2:Dados!$A$1001,Dados!$E$2:Dados!$E$1001)</f>
        <v>#N/A</v>
      </c>
      <c r="AY62" s="13" t="e">
        <f>LOOKUP($U62,Dados!$A$2:Dados!$A$1001,Dados!$E$2:Dados!$E$1001)</f>
        <v>#N/A</v>
      </c>
      <c r="AZ62" s="13" t="e">
        <f>LOOKUP($V62,Dados!$A$2:Dados!$A$1001,Dados!$E$2:Dados!$E$1001)</f>
        <v>#N/A</v>
      </c>
      <c r="BA62" s="13" t="e">
        <f>LOOKUP($W62,Dados!$A$2:Dados!$A$1001,Dados!$E$2:Dados!$E$1001)</f>
        <v>#N/A</v>
      </c>
      <c r="BB62" s="13" t="e">
        <f>LOOKUP($X62,Dados!$A$2:Dados!$A$1001,Dados!$E$2:Dados!$E$1001)</f>
        <v>#N/A</v>
      </c>
      <c r="BC62" s="13" t="e">
        <f>LOOKUP($Y62,Dados!$A$2:Dados!$A$1001,Dados!$E$2:Dados!$E$1001)</f>
        <v>#N/A</v>
      </c>
      <c r="BD62" s="13" t="e">
        <f>LOOKUP($Z62,Dados!$A$2:Dados!$A$1001,Dados!$E$2:Dados!$E$1001)</f>
        <v>#N/A</v>
      </c>
      <c r="BE62" s="13" t="e">
        <f>LOOKUP($AA62,Dados!$A$2:Dados!$A$1001,Dados!$E$2:Dados!$E$1001)</f>
        <v>#N/A</v>
      </c>
      <c r="BF62" s="13" t="e">
        <f>LOOKUP($AB62,Dados!$A$2:Dados!$A$1001,Dados!$E$2:Dados!$E$1001)</f>
        <v>#N/A</v>
      </c>
      <c r="BG62" s="13" t="e">
        <f>LOOKUP($AC62,Dados!$A$2:Dados!$A$1001,Dados!$E$2:Dados!$E$1001)</f>
        <v>#N/A</v>
      </c>
      <c r="BH62" s="10" t="e">
        <f>LOOKUP($AD62,Dados!$A$2:Dados!$A$1001,Dados!$E$2:Dados!$E$1001)</f>
        <v>#N/A</v>
      </c>
      <c r="BI62" t="e">
        <f t="shared" si="0"/>
        <v>#N/A</v>
      </c>
      <c r="BJ62" t="e">
        <f t="shared" si="1"/>
        <v>#N/A</v>
      </c>
      <c r="BK62" t="e">
        <f t="shared" si="2"/>
        <v>#N/A</v>
      </c>
      <c r="BL62" t="e">
        <f t="shared" si="3"/>
        <v>#N/A</v>
      </c>
    </row>
    <row r="63" spans="31:64" ht="12.75">
      <c r="AE63" s="9" t="e">
        <f>LOOKUP($A63,Dados!$A$2:Dados!$A$1001,Dados!$E$2:Dados!$E$1001)</f>
        <v>#N/A</v>
      </c>
      <c r="AF63" s="13" t="e">
        <f>LOOKUP($B63,Dados!$A$2:Dados!$A$1001,Dados!$E$2:Dados!$E$1001)</f>
        <v>#N/A</v>
      </c>
      <c r="AG63" s="13" t="e">
        <f>LOOKUP($C63,Dados!$A$2:Dados!$A$1001,Dados!$E$2:Dados!$E$1001)</f>
        <v>#N/A</v>
      </c>
      <c r="AH63" s="13" t="e">
        <f>LOOKUP($D63,Dados!$A$2:Dados!$A$1001,Dados!$E$2:Dados!$E$1001)</f>
        <v>#N/A</v>
      </c>
      <c r="AI63" s="13" t="e">
        <f>LOOKUP($E63,Dados!$A$2:Dados!$A$1001,Dados!$E$2:Dados!$E$1001)</f>
        <v>#N/A</v>
      </c>
      <c r="AJ63" s="13" t="e">
        <f>LOOKUP($F63,Dados!$A$2:Dados!$A$1001,Dados!$E$2:Dados!$E$1001)</f>
        <v>#N/A</v>
      </c>
      <c r="AK63" s="13" t="e">
        <f>LOOKUP($G63,Dados!$A$2:Dados!$A$1001,Dados!$E$2:Dados!$E$1001)</f>
        <v>#N/A</v>
      </c>
      <c r="AL63" s="13" t="e">
        <f>LOOKUP($H63,Dados!$A$2:Dados!$A$1001,Dados!$E$2:Dados!$E$1001)</f>
        <v>#N/A</v>
      </c>
      <c r="AM63" s="13" t="e">
        <f>LOOKUP($I63,Dados!$A$2:Dados!$A$1001,Dados!$E$2:Dados!$E$1001)</f>
        <v>#N/A</v>
      </c>
      <c r="AN63" s="13" t="e">
        <f>LOOKUP($J63,Dados!$A$2:Dados!$A$1001,Dados!$E$2:Dados!$E$1001)</f>
        <v>#N/A</v>
      </c>
      <c r="AO63" s="13" t="e">
        <f>LOOKUP($K63,Dados!$A$2:Dados!$A$1001,Dados!$E$2:Dados!$E$1001)</f>
        <v>#N/A</v>
      </c>
      <c r="AP63" s="13" t="e">
        <f>LOOKUP($L63,Dados!$A$2:Dados!$A$1001,Dados!$E$2:Dados!$E$1001)</f>
        <v>#N/A</v>
      </c>
      <c r="AQ63" s="13" t="e">
        <f>LOOKUP($M63,Dados!$A$2:Dados!$A$1001,Dados!$E$2:Dados!$E$1001)</f>
        <v>#N/A</v>
      </c>
      <c r="AR63" s="13" t="e">
        <f>LOOKUP($N63,Dados!$A$2:Dados!$A$1001,Dados!$E$2:Dados!$E$1001)</f>
        <v>#N/A</v>
      </c>
      <c r="AS63" s="13" t="e">
        <f>LOOKUP($O63,Dados!$A$2:Dados!$A$1001,Dados!$E$2:Dados!$E$1001)</f>
        <v>#N/A</v>
      </c>
      <c r="AT63" s="13" t="e">
        <f>LOOKUP($P63,Dados!$A$2:Dados!$A$1001,Dados!$E$2:Dados!$E$1001)</f>
        <v>#N/A</v>
      </c>
      <c r="AU63" s="13" t="e">
        <f>LOOKUP($Q63,Dados!$A$2:Dados!$A$1001,Dados!$E$2:Dados!$E$1001)</f>
        <v>#N/A</v>
      </c>
      <c r="AV63" s="13" t="e">
        <f>LOOKUP($R63,Dados!$A$2:Dados!$A$1001,Dados!$E$2:Dados!$E$1001)</f>
        <v>#N/A</v>
      </c>
      <c r="AW63" s="13" t="e">
        <f>LOOKUP($S63,Dados!$A$2:Dados!$A$1001,Dados!$E$2:Dados!$E$1001)</f>
        <v>#N/A</v>
      </c>
      <c r="AX63" s="13" t="e">
        <f>LOOKUP($T63,Dados!$A$2:Dados!$A$1001,Dados!$E$2:Dados!$E$1001)</f>
        <v>#N/A</v>
      </c>
      <c r="AY63" s="13" t="e">
        <f>LOOKUP($U63,Dados!$A$2:Dados!$A$1001,Dados!$E$2:Dados!$E$1001)</f>
        <v>#N/A</v>
      </c>
      <c r="AZ63" s="13" t="e">
        <f>LOOKUP($V63,Dados!$A$2:Dados!$A$1001,Dados!$E$2:Dados!$E$1001)</f>
        <v>#N/A</v>
      </c>
      <c r="BA63" s="13" t="e">
        <f>LOOKUP($W63,Dados!$A$2:Dados!$A$1001,Dados!$E$2:Dados!$E$1001)</f>
        <v>#N/A</v>
      </c>
      <c r="BB63" s="13" t="e">
        <f>LOOKUP($X63,Dados!$A$2:Dados!$A$1001,Dados!$E$2:Dados!$E$1001)</f>
        <v>#N/A</v>
      </c>
      <c r="BC63" s="13" t="e">
        <f>LOOKUP($Y63,Dados!$A$2:Dados!$A$1001,Dados!$E$2:Dados!$E$1001)</f>
        <v>#N/A</v>
      </c>
      <c r="BD63" s="13" t="e">
        <f>LOOKUP($Z63,Dados!$A$2:Dados!$A$1001,Dados!$E$2:Dados!$E$1001)</f>
        <v>#N/A</v>
      </c>
      <c r="BE63" s="13" t="e">
        <f>LOOKUP($AA63,Dados!$A$2:Dados!$A$1001,Dados!$E$2:Dados!$E$1001)</f>
        <v>#N/A</v>
      </c>
      <c r="BF63" s="13" t="e">
        <f>LOOKUP($AB63,Dados!$A$2:Dados!$A$1001,Dados!$E$2:Dados!$E$1001)</f>
        <v>#N/A</v>
      </c>
      <c r="BG63" s="13" t="e">
        <f>LOOKUP($AC63,Dados!$A$2:Dados!$A$1001,Dados!$E$2:Dados!$E$1001)</f>
        <v>#N/A</v>
      </c>
      <c r="BH63" s="10" t="e">
        <f>LOOKUP($AD63,Dados!$A$2:Dados!$A$1001,Dados!$E$2:Dados!$E$1001)</f>
        <v>#N/A</v>
      </c>
      <c r="BI63" t="e">
        <f t="shared" si="0"/>
        <v>#N/A</v>
      </c>
      <c r="BJ63" t="e">
        <f t="shared" si="1"/>
        <v>#N/A</v>
      </c>
      <c r="BK63" t="e">
        <f t="shared" si="2"/>
        <v>#N/A</v>
      </c>
      <c r="BL63" t="e">
        <f t="shared" si="3"/>
        <v>#N/A</v>
      </c>
    </row>
    <row r="64" spans="31:64" ht="12.75">
      <c r="AE64" s="9" t="e">
        <f>LOOKUP($A64,Dados!$A$2:Dados!$A$1001,Dados!$E$2:Dados!$E$1001)</f>
        <v>#N/A</v>
      </c>
      <c r="AF64" s="13" t="e">
        <f>LOOKUP($B64,Dados!$A$2:Dados!$A$1001,Dados!$E$2:Dados!$E$1001)</f>
        <v>#N/A</v>
      </c>
      <c r="AG64" s="13" t="e">
        <f>LOOKUP($C64,Dados!$A$2:Dados!$A$1001,Dados!$E$2:Dados!$E$1001)</f>
        <v>#N/A</v>
      </c>
      <c r="AH64" s="13" t="e">
        <f>LOOKUP($D64,Dados!$A$2:Dados!$A$1001,Dados!$E$2:Dados!$E$1001)</f>
        <v>#N/A</v>
      </c>
      <c r="AI64" s="13" t="e">
        <f>LOOKUP($E64,Dados!$A$2:Dados!$A$1001,Dados!$E$2:Dados!$E$1001)</f>
        <v>#N/A</v>
      </c>
      <c r="AJ64" s="13" t="e">
        <f>LOOKUP($F64,Dados!$A$2:Dados!$A$1001,Dados!$E$2:Dados!$E$1001)</f>
        <v>#N/A</v>
      </c>
      <c r="AK64" s="13" t="e">
        <f>LOOKUP($G64,Dados!$A$2:Dados!$A$1001,Dados!$E$2:Dados!$E$1001)</f>
        <v>#N/A</v>
      </c>
      <c r="AL64" s="13" t="e">
        <f>LOOKUP($H64,Dados!$A$2:Dados!$A$1001,Dados!$E$2:Dados!$E$1001)</f>
        <v>#N/A</v>
      </c>
      <c r="AM64" s="13" t="e">
        <f>LOOKUP($I64,Dados!$A$2:Dados!$A$1001,Dados!$E$2:Dados!$E$1001)</f>
        <v>#N/A</v>
      </c>
      <c r="AN64" s="13" t="e">
        <f>LOOKUP($J64,Dados!$A$2:Dados!$A$1001,Dados!$E$2:Dados!$E$1001)</f>
        <v>#N/A</v>
      </c>
      <c r="AO64" s="13" t="e">
        <f>LOOKUP($K64,Dados!$A$2:Dados!$A$1001,Dados!$E$2:Dados!$E$1001)</f>
        <v>#N/A</v>
      </c>
      <c r="AP64" s="13" t="e">
        <f>LOOKUP($L64,Dados!$A$2:Dados!$A$1001,Dados!$E$2:Dados!$E$1001)</f>
        <v>#N/A</v>
      </c>
      <c r="AQ64" s="13" t="e">
        <f>LOOKUP($M64,Dados!$A$2:Dados!$A$1001,Dados!$E$2:Dados!$E$1001)</f>
        <v>#N/A</v>
      </c>
      <c r="AR64" s="13" t="e">
        <f>LOOKUP($N64,Dados!$A$2:Dados!$A$1001,Dados!$E$2:Dados!$E$1001)</f>
        <v>#N/A</v>
      </c>
      <c r="AS64" s="13" t="e">
        <f>LOOKUP($O64,Dados!$A$2:Dados!$A$1001,Dados!$E$2:Dados!$E$1001)</f>
        <v>#N/A</v>
      </c>
      <c r="AT64" s="13" t="e">
        <f>LOOKUP($P64,Dados!$A$2:Dados!$A$1001,Dados!$E$2:Dados!$E$1001)</f>
        <v>#N/A</v>
      </c>
      <c r="AU64" s="13" t="e">
        <f>LOOKUP($Q64,Dados!$A$2:Dados!$A$1001,Dados!$E$2:Dados!$E$1001)</f>
        <v>#N/A</v>
      </c>
      <c r="AV64" s="13" t="e">
        <f>LOOKUP($R64,Dados!$A$2:Dados!$A$1001,Dados!$E$2:Dados!$E$1001)</f>
        <v>#N/A</v>
      </c>
      <c r="AW64" s="13" t="e">
        <f>LOOKUP($S64,Dados!$A$2:Dados!$A$1001,Dados!$E$2:Dados!$E$1001)</f>
        <v>#N/A</v>
      </c>
      <c r="AX64" s="13" t="e">
        <f>LOOKUP($T64,Dados!$A$2:Dados!$A$1001,Dados!$E$2:Dados!$E$1001)</f>
        <v>#N/A</v>
      </c>
      <c r="AY64" s="13" t="e">
        <f>LOOKUP($U64,Dados!$A$2:Dados!$A$1001,Dados!$E$2:Dados!$E$1001)</f>
        <v>#N/A</v>
      </c>
      <c r="AZ64" s="13" t="e">
        <f>LOOKUP($V64,Dados!$A$2:Dados!$A$1001,Dados!$E$2:Dados!$E$1001)</f>
        <v>#N/A</v>
      </c>
      <c r="BA64" s="13" t="e">
        <f>LOOKUP($W64,Dados!$A$2:Dados!$A$1001,Dados!$E$2:Dados!$E$1001)</f>
        <v>#N/A</v>
      </c>
      <c r="BB64" s="13" t="e">
        <f>LOOKUP($X64,Dados!$A$2:Dados!$A$1001,Dados!$E$2:Dados!$E$1001)</f>
        <v>#N/A</v>
      </c>
      <c r="BC64" s="13" t="e">
        <f>LOOKUP($Y64,Dados!$A$2:Dados!$A$1001,Dados!$E$2:Dados!$E$1001)</f>
        <v>#N/A</v>
      </c>
      <c r="BD64" s="13" t="e">
        <f>LOOKUP($Z64,Dados!$A$2:Dados!$A$1001,Dados!$E$2:Dados!$E$1001)</f>
        <v>#N/A</v>
      </c>
      <c r="BE64" s="13" t="e">
        <f>LOOKUP($AA64,Dados!$A$2:Dados!$A$1001,Dados!$E$2:Dados!$E$1001)</f>
        <v>#N/A</v>
      </c>
      <c r="BF64" s="13" t="e">
        <f>LOOKUP($AB64,Dados!$A$2:Dados!$A$1001,Dados!$E$2:Dados!$E$1001)</f>
        <v>#N/A</v>
      </c>
      <c r="BG64" s="13" t="e">
        <f>LOOKUP($AC64,Dados!$A$2:Dados!$A$1001,Dados!$E$2:Dados!$E$1001)</f>
        <v>#N/A</v>
      </c>
      <c r="BH64" s="10" t="e">
        <f>LOOKUP($AD64,Dados!$A$2:Dados!$A$1001,Dados!$E$2:Dados!$E$1001)</f>
        <v>#N/A</v>
      </c>
      <c r="BI64" t="e">
        <f t="shared" si="0"/>
        <v>#N/A</v>
      </c>
      <c r="BJ64" t="e">
        <f t="shared" si="1"/>
        <v>#N/A</v>
      </c>
      <c r="BK64" t="e">
        <f t="shared" si="2"/>
        <v>#N/A</v>
      </c>
      <c r="BL64" t="e">
        <f t="shared" si="3"/>
        <v>#N/A</v>
      </c>
    </row>
    <row r="65" spans="31:64" ht="12.75">
      <c r="AE65" s="9" t="e">
        <f>LOOKUP($A65,Dados!$A$2:Dados!$A$1001,Dados!$E$2:Dados!$E$1001)</f>
        <v>#N/A</v>
      </c>
      <c r="AF65" s="13" t="e">
        <f>LOOKUP($B65,Dados!$A$2:Dados!$A$1001,Dados!$E$2:Dados!$E$1001)</f>
        <v>#N/A</v>
      </c>
      <c r="AG65" s="13" t="e">
        <f>LOOKUP($C65,Dados!$A$2:Dados!$A$1001,Dados!$E$2:Dados!$E$1001)</f>
        <v>#N/A</v>
      </c>
      <c r="AH65" s="13" t="e">
        <f>LOOKUP($D65,Dados!$A$2:Dados!$A$1001,Dados!$E$2:Dados!$E$1001)</f>
        <v>#N/A</v>
      </c>
      <c r="AI65" s="13" t="e">
        <f>LOOKUP($E65,Dados!$A$2:Dados!$A$1001,Dados!$E$2:Dados!$E$1001)</f>
        <v>#N/A</v>
      </c>
      <c r="AJ65" s="13" t="e">
        <f>LOOKUP($F65,Dados!$A$2:Dados!$A$1001,Dados!$E$2:Dados!$E$1001)</f>
        <v>#N/A</v>
      </c>
      <c r="AK65" s="13" t="e">
        <f>LOOKUP($G65,Dados!$A$2:Dados!$A$1001,Dados!$E$2:Dados!$E$1001)</f>
        <v>#N/A</v>
      </c>
      <c r="AL65" s="13" t="e">
        <f>LOOKUP($H65,Dados!$A$2:Dados!$A$1001,Dados!$E$2:Dados!$E$1001)</f>
        <v>#N/A</v>
      </c>
      <c r="AM65" s="13" t="e">
        <f>LOOKUP($I65,Dados!$A$2:Dados!$A$1001,Dados!$E$2:Dados!$E$1001)</f>
        <v>#N/A</v>
      </c>
      <c r="AN65" s="13" t="e">
        <f>LOOKUP($J65,Dados!$A$2:Dados!$A$1001,Dados!$E$2:Dados!$E$1001)</f>
        <v>#N/A</v>
      </c>
      <c r="AO65" s="13" t="e">
        <f>LOOKUP($K65,Dados!$A$2:Dados!$A$1001,Dados!$E$2:Dados!$E$1001)</f>
        <v>#N/A</v>
      </c>
      <c r="AP65" s="13" t="e">
        <f>LOOKUP($L65,Dados!$A$2:Dados!$A$1001,Dados!$E$2:Dados!$E$1001)</f>
        <v>#N/A</v>
      </c>
      <c r="AQ65" s="13" t="e">
        <f>LOOKUP($M65,Dados!$A$2:Dados!$A$1001,Dados!$E$2:Dados!$E$1001)</f>
        <v>#N/A</v>
      </c>
      <c r="AR65" s="13" t="e">
        <f>LOOKUP($N65,Dados!$A$2:Dados!$A$1001,Dados!$E$2:Dados!$E$1001)</f>
        <v>#N/A</v>
      </c>
      <c r="AS65" s="13" t="e">
        <f>LOOKUP($O65,Dados!$A$2:Dados!$A$1001,Dados!$E$2:Dados!$E$1001)</f>
        <v>#N/A</v>
      </c>
      <c r="AT65" s="13" t="e">
        <f>LOOKUP($P65,Dados!$A$2:Dados!$A$1001,Dados!$E$2:Dados!$E$1001)</f>
        <v>#N/A</v>
      </c>
      <c r="AU65" s="13" t="e">
        <f>LOOKUP($Q65,Dados!$A$2:Dados!$A$1001,Dados!$E$2:Dados!$E$1001)</f>
        <v>#N/A</v>
      </c>
      <c r="AV65" s="13" t="e">
        <f>LOOKUP($R65,Dados!$A$2:Dados!$A$1001,Dados!$E$2:Dados!$E$1001)</f>
        <v>#N/A</v>
      </c>
      <c r="AW65" s="13" t="e">
        <f>LOOKUP($S65,Dados!$A$2:Dados!$A$1001,Dados!$E$2:Dados!$E$1001)</f>
        <v>#N/A</v>
      </c>
      <c r="AX65" s="13" t="e">
        <f>LOOKUP($T65,Dados!$A$2:Dados!$A$1001,Dados!$E$2:Dados!$E$1001)</f>
        <v>#N/A</v>
      </c>
      <c r="AY65" s="13" t="e">
        <f>LOOKUP($U65,Dados!$A$2:Dados!$A$1001,Dados!$E$2:Dados!$E$1001)</f>
        <v>#N/A</v>
      </c>
      <c r="AZ65" s="13" t="e">
        <f>LOOKUP($V65,Dados!$A$2:Dados!$A$1001,Dados!$E$2:Dados!$E$1001)</f>
        <v>#N/A</v>
      </c>
      <c r="BA65" s="13" t="e">
        <f>LOOKUP($W65,Dados!$A$2:Dados!$A$1001,Dados!$E$2:Dados!$E$1001)</f>
        <v>#N/A</v>
      </c>
      <c r="BB65" s="13" t="e">
        <f>LOOKUP($X65,Dados!$A$2:Dados!$A$1001,Dados!$E$2:Dados!$E$1001)</f>
        <v>#N/A</v>
      </c>
      <c r="BC65" s="13" t="e">
        <f>LOOKUP($Y65,Dados!$A$2:Dados!$A$1001,Dados!$E$2:Dados!$E$1001)</f>
        <v>#N/A</v>
      </c>
      <c r="BD65" s="13" t="e">
        <f>LOOKUP($Z65,Dados!$A$2:Dados!$A$1001,Dados!$E$2:Dados!$E$1001)</f>
        <v>#N/A</v>
      </c>
      <c r="BE65" s="13" t="e">
        <f>LOOKUP($AA65,Dados!$A$2:Dados!$A$1001,Dados!$E$2:Dados!$E$1001)</f>
        <v>#N/A</v>
      </c>
      <c r="BF65" s="13" t="e">
        <f>LOOKUP($AB65,Dados!$A$2:Dados!$A$1001,Dados!$E$2:Dados!$E$1001)</f>
        <v>#N/A</v>
      </c>
      <c r="BG65" s="13" t="e">
        <f>LOOKUP($AC65,Dados!$A$2:Dados!$A$1001,Dados!$E$2:Dados!$E$1001)</f>
        <v>#N/A</v>
      </c>
      <c r="BH65" s="10" t="e">
        <f>LOOKUP($AD65,Dados!$A$2:Dados!$A$1001,Dados!$E$2:Dados!$E$1001)</f>
        <v>#N/A</v>
      </c>
      <c r="BI65" t="e">
        <f t="shared" si="0"/>
        <v>#N/A</v>
      </c>
      <c r="BJ65" t="e">
        <f t="shared" si="1"/>
        <v>#N/A</v>
      </c>
      <c r="BK65" t="e">
        <f t="shared" si="2"/>
        <v>#N/A</v>
      </c>
      <c r="BL65" t="e">
        <f t="shared" si="3"/>
        <v>#N/A</v>
      </c>
    </row>
    <row r="66" spans="31:64" ht="12.75">
      <c r="AE66" s="9" t="e">
        <f>LOOKUP($A66,Dados!$A$2:Dados!$A$1001,Dados!$E$2:Dados!$E$1001)</f>
        <v>#N/A</v>
      </c>
      <c r="AF66" s="13" t="e">
        <f>LOOKUP($B66,Dados!$A$2:Dados!$A$1001,Dados!$E$2:Dados!$E$1001)</f>
        <v>#N/A</v>
      </c>
      <c r="AG66" s="13" t="e">
        <f>LOOKUP($C66,Dados!$A$2:Dados!$A$1001,Dados!$E$2:Dados!$E$1001)</f>
        <v>#N/A</v>
      </c>
      <c r="AH66" s="13" t="e">
        <f>LOOKUP($D66,Dados!$A$2:Dados!$A$1001,Dados!$E$2:Dados!$E$1001)</f>
        <v>#N/A</v>
      </c>
      <c r="AI66" s="13" t="e">
        <f>LOOKUP($E66,Dados!$A$2:Dados!$A$1001,Dados!$E$2:Dados!$E$1001)</f>
        <v>#N/A</v>
      </c>
      <c r="AJ66" s="13" t="e">
        <f>LOOKUP($F66,Dados!$A$2:Dados!$A$1001,Dados!$E$2:Dados!$E$1001)</f>
        <v>#N/A</v>
      </c>
      <c r="AK66" s="13" t="e">
        <f>LOOKUP($G66,Dados!$A$2:Dados!$A$1001,Dados!$E$2:Dados!$E$1001)</f>
        <v>#N/A</v>
      </c>
      <c r="AL66" s="13" t="e">
        <f>LOOKUP($H66,Dados!$A$2:Dados!$A$1001,Dados!$E$2:Dados!$E$1001)</f>
        <v>#N/A</v>
      </c>
      <c r="AM66" s="13" t="e">
        <f>LOOKUP($I66,Dados!$A$2:Dados!$A$1001,Dados!$E$2:Dados!$E$1001)</f>
        <v>#N/A</v>
      </c>
      <c r="AN66" s="13" t="e">
        <f>LOOKUP($J66,Dados!$A$2:Dados!$A$1001,Dados!$E$2:Dados!$E$1001)</f>
        <v>#N/A</v>
      </c>
      <c r="AO66" s="13" t="e">
        <f>LOOKUP($K66,Dados!$A$2:Dados!$A$1001,Dados!$E$2:Dados!$E$1001)</f>
        <v>#N/A</v>
      </c>
      <c r="AP66" s="13" t="e">
        <f>LOOKUP($L66,Dados!$A$2:Dados!$A$1001,Dados!$E$2:Dados!$E$1001)</f>
        <v>#N/A</v>
      </c>
      <c r="AQ66" s="13" t="e">
        <f>LOOKUP($M66,Dados!$A$2:Dados!$A$1001,Dados!$E$2:Dados!$E$1001)</f>
        <v>#N/A</v>
      </c>
      <c r="AR66" s="13" t="e">
        <f>LOOKUP($N66,Dados!$A$2:Dados!$A$1001,Dados!$E$2:Dados!$E$1001)</f>
        <v>#N/A</v>
      </c>
      <c r="AS66" s="13" t="e">
        <f>LOOKUP($O66,Dados!$A$2:Dados!$A$1001,Dados!$E$2:Dados!$E$1001)</f>
        <v>#N/A</v>
      </c>
      <c r="AT66" s="13" t="e">
        <f>LOOKUP($P66,Dados!$A$2:Dados!$A$1001,Dados!$E$2:Dados!$E$1001)</f>
        <v>#N/A</v>
      </c>
      <c r="AU66" s="13" t="e">
        <f>LOOKUP($Q66,Dados!$A$2:Dados!$A$1001,Dados!$E$2:Dados!$E$1001)</f>
        <v>#N/A</v>
      </c>
      <c r="AV66" s="13" t="e">
        <f>LOOKUP($R66,Dados!$A$2:Dados!$A$1001,Dados!$E$2:Dados!$E$1001)</f>
        <v>#N/A</v>
      </c>
      <c r="AW66" s="13" t="e">
        <f>LOOKUP($S66,Dados!$A$2:Dados!$A$1001,Dados!$E$2:Dados!$E$1001)</f>
        <v>#N/A</v>
      </c>
      <c r="AX66" s="13" t="e">
        <f>LOOKUP($T66,Dados!$A$2:Dados!$A$1001,Dados!$E$2:Dados!$E$1001)</f>
        <v>#N/A</v>
      </c>
      <c r="AY66" s="13" t="e">
        <f>LOOKUP($U66,Dados!$A$2:Dados!$A$1001,Dados!$E$2:Dados!$E$1001)</f>
        <v>#N/A</v>
      </c>
      <c r="AZ66" s="13" t="e">
        <f>LOOKUP($V66,Dados!$A$2:Dados!$A$1001,Dados!$E$2:Dados!$E$1001)</f>
        <v>#N/A</v>
      </c>
      <c r="BA66" s="13" t="e">
        <f>LOOKUP($W66,Dados!$A$2:Dados!$A$1001,Dados!$E$2:Dados!$E$1001)</f>
        <v>#N/A</v>
      </c>
      <c r="BB66" s="13" t="e">
        <f>LOOKUP($X66,Dados!$A$2:Dados!$A$1001,Dados!$E$2:Dados!$E$1001)</f>
        <v>#N/A</v>
      </c>
      <c r="BC66" s="13" t="e">
        <f>LOOKUP($Y66,Dados!$A$2:Dados!$A$1001,Dados!$E$2:Dados!$E$1001)</f>
        <v>#N/A</v>
      </c>
      <c r="BD66" s="13" t="e">
        <f>LOOKUP($Z66,Dados!$A$2:Dados!$A$1001,Dados!$E$2:Dados!$E$1001)</f>
        <v>#N/A</v>
      </c>
      <c r="BE66" s="13" t="e">
        <f>LOOKUP($AA66,Dados!$A$2:Dados!$A$1001,Dados!$E$2:Dados!$E$1001)</f>
        <v>#N/A</v>
      </c>
      <c r="BF66" s="13" t="e">
        <f>LOOKUP($AB66,Dados!$A$2:Dados!$A$1001,Dados!$E$2:Dados!$E$1001)</f>
        <v>#N/A</v>
      </c>
      <c r="BG66" s="13" t="e">
        <f>LOOKUP($AC66,Dados!$A$2:Dados!$A$1001,Dados!$E$2:Dados!$E$1001)</f>
        <v>#N/A</v>
      </c>
      <c r="BH66" s="10" t="e">
        <f>LOOKUP($AD66,Dados!$A$2:Dados!$A$1001,Dados!$E$2:Dados!$E$1001)</f>
        <v>#N/A</v>
      </c>
      <c r="BI66" t="e">
        <f t="shared" si="0"/>
        <v>#N/A</v>
      </c>
      <c r="BJ66" t="e">
        <f t="shared" si="1"/>
        <v>#N/A</v>
      </c>
      <c r="BK66" t="e">
        <f t="shared" si="2"/>
        <v>#N/A</v>
      </c>
      <c r="BL66" t="e">
        <f t="shared" si="3"/>
        <v>#N/A</v>
      </c>
    </row>
    <row r="67" spans="31:64" ht="12.75">
      <c r="AE67" s="9" t="e">
        <f>LOOKUP($A67,Dados!$A$2:Dados!$A$1001,Dados!$E$2:Dados!$E$1001)</f>
        <v>#N/A</v>
      </c>
      <c r="AF67" s="13" t="e">
        <f>LOOKUP($B67,Dados!$A$2:Dados!$A$1001,Dados!$E$2:Dados!$E$1001)</f>
        <v>#N/A</v>
      </c>
      <c r="AG67" s="13" t="e">
        <f>LOOKUP($C67,Dados!$A$2:Dados!$A$1001,Dados!$E$2:Dados!$E$1001)</f>
        <v>#N/A</v>
      </c>
      <c r="AH67" s="13" t="e">
        <f>LOOKUP($D67,Dados!$A$2:Dados!$A$1001,Dados!$E$2:Dados!$E$1001)</f>
        <v>#N/A</v>
      </c>
      <c r="AI67" s="13" t="e">
        <f>LOOKUP($E67,Dados!$A$2:Dados!$A$1001,Dados!$E$2:Dados!$E$1001)</f>
        <v>#N/A</v>
      </c>
      <c r="AJ67" s="13" t="e">
        <f>LOOKUP($F67,Dados!$A$2:Dados!$A$1001,Dados!$E$2:Dados!$E$1001)</f>
        <v>#N/A</v>
      </c>
      <c r="AK67" s="13" t="e">
        <f>LOOKUP($G67,Dados!$A$2:Dados!$A$1001,Dados!$E$2:Dados!$E$1001)</f>
        <v>#N/A</v>
      </c>
      <c r="AL67" s="13" t="e">
        <f>LOOKUP($H67,Dados!$A$2:Dados!$A$1001,Dados!$E$2:Dados!$E$1001)</f>
        <v>#N/A</v>
      </c>
      <c r="AM67" s="13" t="e">
        <f>LOOKUP($I67,Dados!$A$2:Dados!$A$1001,Dados!$E$2:Dados!$E$1001)</f>
        <v>#N/A</v>
      </c>
      <c r="AN67" s="13" t="e">
        <f>LOOKUP($J67,Dados!$A$2:Dados!$A$1001,Dados!$E$2:Dados!$E$1001)</f>
        <v>#N/A</v>
      </c>
      <c r="AO67" s="13" t="e">
        <f>LOOKUP($K67,Dados!$A$2:Dados!$A$1001,Dados!$E$2:Dados!$E$1001)</f>
        <v>#N/A</v>
      </c>
      <c r="AP67" s="13" t="e">
        <f>LOOKUP($L67,Dados!$A$2:Dados!$A$1001,Dados!$E$2:Dados!$E$1001)</f>
        <v>#N/A</v>
      </c>
      <c r="AQ67" s="13" t="e">
        <f>LOOKUP($M67,Dados!$A$2:Dados!$A$1001,Dados!$E$2:Dados!$E$1001)</f>
        <v>#N/A</v>
      </c>
      <c r="AR67" s="13" t="e">
        <f>LOOKUP($N67,Dados!$A$2:Dados!$A$1001,Dados!$E$2:Dados!$E$1001)</f>
        <v>#N/A</v>
      </c>
      <c r="AS67" s="13" t="e">
        <f>LOOKUP($O67,Dados!$A$2:Dados!$A$1001,Dados!$E$2:Dados!$E$1001)</f>
        <v>#N/A</v>
      </c>
      <c r="AT67" s="13" t="e">
        <f>LOOKUP($P67,Dados!$A$2:Dados!$A$1001,Dados!$E$2:Dados!$E$1001)</f>
        <v>#N/A</v>
      </c>
      <c r="AU67" s="13" t="e">
        <f>LOOKUP($Q67,Dados!$A$2:Dados!$A$1001,Dados!$E$2:Dados!$E$1001)</f>
        <v>#N/A</v>
      </c>
      <c r="AV67" s="13" t="e">
        <f>LOOKUP($R67,Dados!$A$2:Dados!$A$1001,Dados!$E$2:Dados!$E$1001)</f>
        <v>#N/A</v>
      </c>
      <c r="AW67" s="13" t="e">
        <f>LOOKUP($S67,Dados!$A$2:Dados!$A$1001,Dados!$E$2:Dados!$E$1001)</f>
        <v>#N/A</v>
      </c>
      <c r="AX67" s="13" t="e">
        <f>LOOKUP($T67,Dados!$A$2:Dados!$A$1001,Dados!$E$2:Dados!$E$1001)</f>
        <v>#N/A</v>
      </c>
      <c r="AY67" s="13" t="e">
        <f>LOOKUP($U67,Dados!$A$2:Dados!$A$1001,Dados!$E$2:Dados!$E$1001)</f>
        <v>#N/A</v>
      </c>
      <c r="AZ67" s="13" t="e">
        <f>LOOKUP($V67,Dados!$A$2:Dados!$A$1001,Dados!$E$2:Dados!$E$1001)</f>
        <v>#N/A</v>
      </c>
      <c r="BA67" s="13" t="e">
        <f>LOOKUP($W67,Dados!$A$2:Dados!$A$1001,Dados!$E$2:Dados!$E$1001)</f>
        <v>#N/A</v>
      </c>
      <c r="BB67" s="13" t="e">
        <f>LOOKUP($X67,Dados!$A$2:Dados!$A$1001,Dados!$E$2:Dados!$E$1001)</f>
        <v>#N/A</v>
      </c>
      <c r="BC67" s="13" t="e">
        <f>LOOKUP($Y67,Dados!$A$2:Dados!$A$1001,Dados!$E$2:Dados!$E$1001)</f>
        <v>#N/A</v>
      </c>
      <c r="BD67" s="13" t="e">
        <f>LOOKUP($Z67,Dados!$A$2:Dados!$A$1001,Dados!$E$2:Dados!$E$1001)</f>
        <v>#N/A</v>
      </c>
      <c r="BE67" s="13" t="e">
        <f>LOOKUP($AA67,Dados!$A$2:Dados!$A$1001,Dados!$E$2:Dados!$E$1001)</f>
        <v>#N/A</v>
      </c>
      <c r="BF67" s="13" t="e">
        <f>LOOKUP($AB67,Dados!$A$2:Dados!$A$1001,Dados!$E$2:Dados!$E$1001)</f>
        <v>#N/A</v>
      </c>
      <c r="BG67" s="13" t="e">
        <f>LOOKUP($AC67,Dados!$A$2:Dados!$A$1001,Dados!$E$2:Dados!$E$1001)</f>
        <v>#N/A</v>
      </c>
      <c r="BH67" s="10" t="e">
        <f>LOOKUP($AD67,Dados!$A$2:Dados!$A$1001,Dados!$E$2:Dados!$E$1001)</f>
        <v>#N/A</v>
      </c>
      <c r="BI67" t="e">
        <f t="shared" si="0"/>
        <v>#N/A</v>
      </c>
      <c r="BJ67" t="e">
        <f t="shared" si="1"/>
        <v>#N/A</v>
      </c>
      <c r="BK67" t="e">
        <f t="shared" si="2"/>
        <v>#N/A</v>
      </c>
      <c r="BL67" t="e">
        <f t="shared" si="3"/>
        <v>#N/A</v>
      </c>
    </row>
    <row r="68" spans="31:64" ht="12.75">
      <c r="AE68" s="9" t="e">
        <f>LOOKUP($A68,Dados!$A$2:Dados!$A$1001,Dados!$E$2:Dados!$E$1001)</f>
        <v>#N/A</v>
      </c>
      <c r="AF68" s="13" t="e">
        <f>LOOKUP($B68,Dados!$A$2:Dados!$A$1001,Dados!$E$2:Dados!$E$1001)</f>
        <v>#N/A</v>
      </c>
      <c r="AG68" s="13" t="e">
        <f>LOOKUP($C68,Dados!$A$2:Dados!$A$1001,Dados!$E$2:Dados!$E$1001)</f>
        <v>#N/A</v>
      </c>
      <c r="AH68" s="13" t="e">
        <f>LOOKUP($D68,Dados!$A$2:Dados!$A$1001,Dados!$E$2:Dados!$E$1001)</f>
        <v>#N/A</v>
      </c>
      <c r="AI68" s="13" t="e">
        <f>LOOKUP($E68,Dados!$A$2:Dados!$A$1001,Dados!$E$2:Dados!$E$1001)</f>
        <v>#N/A</v>
      </c>
      <c r="AJ68" s="13" t="e">
        <f>LOOKUP($F68,Dados!$A$2:Dados!$A$1001,Dados!$E$2:Dados!$E$1001)</f>
        <v>#N/A</v>
      </c>
      <c r="AK68" s="13" t="e">
        <f>LOOKUP($G68,Dados!$A$2:Dados!$A$1001,Dados!$E$2:Dados!$E$1001)</f>
        <v>#N/A</v>
      </c>
      <c r="AL68" s="13" t="e">
        <f>LOOKUP($H68,Dados!$A$2:Dados!$A$1001,Dados!$E$2:Dados!$E$1001)</f>
        <v>#N/A</v>
      </c>
      <c r="AM68" s="13" t="e">
        <f>LOOKUP($I68,Dados!$A$2:Dados!$A$1001,Dados!$E$2:Dados!$E$1001)</f>
        <v>#N/A</v>
      </c>
      <c r="AN68" s="13" t="e">
        <f>LOOKUP($J68,Dados!$A$2:Dados!$A$1001,Dados!$E$2:Dados!$E$1001)</f>
        <v>#N/A</v>
      </c>
      <c r="AO68" s="13" t="e">
        <f>LOOKUP($K68,Dados!$A$2:Dados!$A$1001,Dados!$E$2:Dados!$E$1001)</f>
        <v>#N/A</v>
      </c>
      <c r="AP68" s="13" t="e">
        <f>LOOKUP($L68,Dados!$A$2:Dados!$A$1001,Dados!$E$2:Dados!$E$1001)</f>
        <v>#N/A</v>
      </c>
      <c r="AQ68" s="13" t="e">
        <f>LOOKUP($M68,Dados!$A$2:Dados!$A$1001,Dados!$E$2:Dados!$E$1001)</f>
        <v>#N/A</v>
      </c>
      <c r="AR68" s="13" t="e">
        <f>LOOKUP($N68,Dados!$A$2:Dados!$A$1001,Dados!$E$2:Dados!$E$1001)</f>
        <v>#N/A</v>
      </c>
      <c r="AS68" s="13" t="e">
        <f>LOOKUP($O68,Dados!$A$2:Dados!$A$1001,Dados!$E$2:Dados!$E$1001)</f>
        <v>#N/A</v>
      </c>
      <c r="AT68" s="13" t="e">
        <f>LOOKUP($P68,Dados!$A$2:Dados!$A$1001,Dados!$E$2:Dados!$E$1001)</f>
        <v>#N/A</v>
      </c>
      <c r="AU68" s="13" t="e">
        <f>LOOKUP($Q68,Dados!$A$2:Dados!$A$1001,Dados!$E$2:Dados!$E$1001)</f>
        <v>#N/A</v>
      </c>
      <c r="AV68" s="13" t="e">
        <f>LOOKUP($R68,Dados!$A$2:Dados!$A$1001,Dados!$E$2:Dados!$E$1001)</f>
        <v>#N/A</v>
      </c>
      <c r="AW68" s="13" t="e">
        <f>LOOKUP($S68,Dados!$A$2:Dados!$A$1001,Dados!$E$2:Dados!$E$1001)</f>
        <v>#N/A</v>
      </c>
      <c r="AX68" s="13" t="e">
        <f>LOOKUP($T68,Dados!$A$2:Dados!$A$1001,Dados!$E$2:Dados!$E$1001)</f>
        <v>#N/A</v>
      </c>
      <c r="AY68" s="13" t="e">
        <f>LOOKUP($U68,Dados!$A$2:Dados!$A$1001,Dados!$E$2:Dados!$E$1001)</f>
        <v>#N/A</v>
      </c>
      <c r="AZ68" s="13" t="e">
        <f>LOOKUP($V68,Dados!$A$2:Dados!$A$1001,Dados!$E$2:Dados!$E$1001)</f>
        <v>#N/A</v>
      </c>
      <c r="BA68" s="13" t="e">
        <f>LOOKUP($W68,Dados!$A$2:Dados!$A$1001,Dados!$E$2:Dados!$E$1001)</f>
        <v>#N/A</v>
      </c>
      <c r="BB68" s="13" t="e">
        <f>LOOKUP($X68,Dados!$A$2:Dados!$A$1001,Dados!$E$2:Dados!$E$1001)</f>
        <v>#N/A</v>
      </c>
      <c r="BC68" s="13" t="e">
        <f>LOOKUP($Y68,Dados!$A$2:Dados!$A$1001,Dados!$E$2:Dados!$E$1001)</f>
        <v>#N/A</v>
      </c>
      <c r="BD68" s="13" t="e">
        <f>LOOKUP($Z68,Dados!$A$2:Dados!$A$1001,Dados!$E$2:Dados!$E$1001)</f>
        <v>#N/A</v>
      </c>
      <c r="BE68" s="13" t="e">
        <f>LOOKUP($AA68,Dados!$A$2:Dados!$A$1001,Dados!$E$2:Dados!$E$1001)</f>
        <v>#N/A</v>
      </c>
      <c r="BF68" s="13" t="e">
        <f>LOOKUP($AB68,Dados!$A$2:Dados!$A$1001,Dados!$E$2:Dados!$E$1001)</f>
        <v>#N/A</v>
      </c>
      <c r="BG68" s="13" t="e">
        <f>LOOKUP($AC68,Dados!$A$2:Dados!$A$1001,Dados!$E$2:Dados!$E$1001)</f>
        <v>#N/A</v>
      </c>
      <c r="BH68" s="10" t="e">
        <f>LOOKUP($AD68,Dados!$A$2:Dados!$A$1001,Dados!$E$2:Dados!$E$1001)</f>
        <v>#N/A</v>
      </c>
      <c r="BI68" t="e">
        <f aca="true" t="shared" si="5" ref="BI68:BI102">AVERAGE(AE68:BH68)</f>
        <v>#N/A</v>
      </c>
      <c r="BJ68" t="e">
        <f aca="true" t="shared" si="6" ref="BJ68:BJ102">STDEV(AE68:BH68)</f>
        <v>#N/A</v>
      </c>
      <c r="BK68" t="e">
        <f aca="true" t="shared" si="7" ref="BK68:BK102">BI68-((TINV(0.05,$BI$1-1)*BJ68)/SQRT($BI$1))</f>
        <v>#N/A</v>
      </c>
      <c r="BL68" t="e">
        <f aca="true" t="shared" si="8" ref="BL68:BL102">BI68+(TINV(0.05,$BI$1-1)*BJ68)/SQRT($BI$1)</f>
        <v>#N/A</v>
      </c>
    </row>
    <row r="69" spans="31:64" ht="12.75">
      <c r="AE69" s="9" t="e">
        <f>LOOKUP($A69,Dados!$A$2:Dados!$A$1001,Dados!$E$2:Dados!$E$1001)</f>
        <v>#N/A</v>
      </c>
      <c r="AF69" s="13" t="e">
        <f>LOOKUP($B69,Dados!$A$2:Dados!$A$1001,Dados!$E$2:Dados!$E$1001)</f>
        <v>#N/A</v>
      </c>
      <c r="AG69" s="13" t="e">
        <f>LOOKUP($C69,Dados!$A$2:Dados!$A$1001,Dados!$E$2:Dados!$E$1001)</f>
        <v>#N/A</v>
      </c>
      <c r="AH69" s="13" t="e">
        <f>LOOKUP($D69,Dados!$A$2:Dados!$A$1001,Dados!$E$2:Dados!$E$1001)</f>
        <v>#N/A</v>
      </c>
      <c r="AI69" s="13" t="e">
        <f>LOOKUP($E69,Dados!$A$2:Dados!$A$1001,Dados!$E$2:Dados!$E$1001)</f>
        <v>#N/A</v>
      </c>
      <c r="AJ69" s="13" t="e">
        <f>LOOKUP($F69,Dados!$A$2:Dados!$A$1001,Dados!$E$2:Dados!$E$1001)</f>
        <v>#N/A</v>
      </c>
      <c r="AK69" s="13" t="e">
        <f>LOOKUP($G69,Dados!$A$2:Dados!$A$1001,Dados!$E$2:Dados!$E$1001)</f>
        <v>#N/A</v>
      </c>
      <c r="AL69" s="13" t="e">
        <f>LOOKUP($H69,Dados!$A$2:Dados!$A$1001,Dados!$E$2:Dados!$E$1001)</f>
        <v>#N/A</v>
      </c>
      <c r="AM69" s="13" t="e">
        <f>LOOKUP($I69,Dados!$A$2:Dados!$A$1001,Dados!$E$2:Dados!$E$1001)</f>
        <v>#N/A</v>
      </c>
      <c r="AN69" s="13" t="e">
        <f>LOOKUP($J69,Dados!$A$2:Dados!$A$1001,Dados!$E$2:Dados!$E$1001)</f>
        <v>#N/A</v>
      </c>
      <c r="AO69" s="13" t="e">
        <f>LOOKUP($K69,Dados!$A$2:Dados!$A$1001,Dados!$E$2:Dados!$E$1001)</f>
        <v>#N/A</v>
      </c>
      <c r="AP69" s="13" t="e">
        <f>LOOKUP($L69,Dados!$A$2:Dados!$A$1001,Dados!$E$2:Dados!$E$1001)</f>
        <v>#N/A</v>
      </c>
      <c r="AQ69" s="13" t="e">
        <f>LOOKUP($M69,Dados!$A$2:Dados!$A$1001,Dados!$E$2:Dados!$E$1001)</f>
        <v>#N/A</v>
      </c>
      <c r="AR69" s="13" t="e">
        <f>LOOKUP($N69,Dados!$A$2:Dados!$A$1001,Dados!$E$2:Dados!$E$1001)</f>
        <v>#N/A</v>
      </c>
      <c r="AS69" s="13" t="e">
        <f>LOOKUP($O69,Dados!$A$2:Dados!$A$1001,Dados!$E$2:Dados!$E$1001)</f>
        <v>#N/A</v>
      </c>
      <c r="AT69" s="13" t="e">
        <f>LOOKUP($P69,Dados!$A$2:Dados!$A$1001,Dados!$E$2:Dados!$E$1001)</f>
        <v>#N/A</v>
      </c>
      <c r="AU69" s="13" t="e">
        <f>LOOKUP($Q69,Dados!$A$2:Dados!$A$1001,Dados!$E$2:Dados!$E$1001)</f>
        <v>#N/A</v>
      </c>
      <c r="AV69" s="13" t="e">
        <f>LOOKUP($R69,Dados!$A$2:Dados!$A$1001,Dados!$E$2:Dados!$E$1001)</f>
        <v>#N/A</v>
      </c>
      <c r="AW69" s="13" t="e">
        <f>LOOKUP($S69,Dados!$A$2:Dados!$A$1001,Dados!$E$2:Dados!$E$1001)</f>
        <v>#N/A</v>
      </c>
      <c r="AX69" s="13" t="e">
        <f>LOOKUP($T69,Dados!$A$2:Dados!$A$1001,Dados!$E$2:Dados!$E$1001)</f>
        <v>#N/A</v>
      </c>
      <c r="AY69" s="13" t="e">
        <f>LOOKUP($U69,Dados!$A$2:Dados!$A$1001,Dados!$E$2:Dados!$E$1001)</f>
        <v>#N/A</v>
      </c>
      <c r="AZ69" s="13" t="e">
        <f>LOOKUP($V69,Dados!$A$2:Dados!$A$1001,Dados!$E$2:Dados!$E$1001)</f>
        <v>#N/A</v>
      </c>
      <c r="BA69" s="13" t="e">
        <f>LOOKUP($W69,Dados!$A$2:Dados!$A$1001,Dados!$E$2:Dados!$E$1001)</f>
        <v>#N/A</v>
      </c>
      <c r="BB69" s="13" t="e">
        <f>LOOKUP($X69,Dados!$A$2:Dados!$A$1001,Dados!$E$2:Dados!$E$1001)</f>
        <v>#N/A</v>
      </c>
      <c r="BC69" s="13" t="e">
        <f>LOOKUP($Y69,Dados!$A$2:Dados!$A$1001,Dados!$E$2:Dados!$E$1001)</f>
        <v>#N/A</v>
      </c>
      <c r="BD69" s="13" t="e">
        <f>LOOKUP($Z69,Dados!$A$2:Dados!$A$1001,Dados!$E$2:Dados!$E$1001)</f>
        <v>#N/A</v>
      </c>
      <c r="BE69" s="13" t="e">
        <f>LOOKUP($AA69,Dados!$A$2:Dados!$A$1001,Dados!$E$2:Dados!$E$1001)</f>
        <v>#N/A</v>
      </c>
      <c r="BF69" s="13" t="e">
        <f>LOOKUP($AB69,Dados!$A$2:Dados!$A$1001,Dados!$E$2:Dados!$E$1001)</f>
        <v>#N/A</v>
      </c>
      <c r="BG69" s="13" t="e">
        <f>LOOKUP($AC69,Dados!$A$2:Dados!$A$1001,Dados!$E$2:Dados!$E$1001)</f>
        <v>#N/A</v>
      </c>
      <c r="BH69" s="10" t="e">
        <f>LOOKUP($AD69,Dados!$A$2:Dados!$A$1001,Dados!$E$2:Dados!$E$1001)</f>
        <v>#N/A</v>
      </c>
      <c r="BI69" t="e">
        <f t="shared" si="5"/>
        <v>#N/A</v>
      </c>
      <c r="BJ69" t="e">
        <f t="shared" si="6"/>
        <v>#N/A</v>
      </c>
      <c r="BK69" t="e">
        <f t="shared" si="7"/>
        <v>#N/A</v>
      </c>
      <c r="BL69" t="e">
        <f t="shared" si="8"/>
        <v>#N/A</v>
      </c>
    </row>
    <row r="70" spans="31:64" ht="12.75">
      <c r="AE70" s="9" t="e">
        <f>LOOKUP($A70,Dados!$A$2:Dados!$A$1001,Dados!$E$2:Dados!$E$1001)</f>
        <v>#N/A</v>
      </c>
      <c r="AF70" s="13" t="e">
        <f>LOOKUP($B70,Dados!$A$2:Dados!$A$1001,Dados!$E$2:Dados!$E$1001)</f>
        <v>#N/A</v>
      </c>
      <c r="AG70" s="13" t="e">
        <f>LOOKUP($C70,Dados!$A$2:Dados!$A$1001,Dados!$E$2:Dados!$E$1001)</f>
        <v>#N/A</v>
      </c>
      <c r="AH70" s="13" t="e">
        <f>LOOKUP($D70,Dados!$A$2:Dados!$A$1001,Dados!$E$2:Dados!$E$1001)</f>
        <v>#N/A</v>
      </c>
      <c r="AI70" s="13" t="e">
        <f>LOOKUP($E70,Dados!$A$2:Dados!$A$1001,Dados!$E$2:Dados!$E$1001)</f>
        <v>#N/A</v>
      </c>
      <c r="AJ70" s="13" t="e">
        <f>LOOKUP($F70,Dados!$A$2:Dados!$A$1001,Dados!$E$2:Dados!$E$1001)</f>
        <v>#N/A</v>
      </c>
      <c r="AK70" s="13" t="e">
        <f>LOOKUP($G70,Dados!$A$2:Dados!$A$1001,Dados!$E$2:Dados!$E$1001)</f>
        <v>#N/A</v>
      </c>
      <c r="AL70" s="13" t="e">
        <f>LOOKUP($H70,Dados!$A$2:Dados!$A$1001,Dados!$E$2:Dados!$E$1001)</f>
        <v>#N/A</v>
      </c>
      <c r="AM70" s="13" t="e">
        <f>LOOKUP($I70,Dados!$A$2:Dados!$A$1001,Dados!$E$2:Dados!$E$1001)</f>
        <v>#N/A</v>
      </c>
      <c r="AN70" s="13" t="e">
        <f>LOOKUP($J70,Dados!$A$2:Dados!$A$1001,Dados!$E$2:Dados!$E$1001)</f>
        <v>#N/A</v>
      </c>
      <c r="AO70" s="13" t="e">
        <f>LOOKUP($K70,Dados!$A$2:Dados!$A$1001,Dados!$E$2:Dados!$E$1001)</f>
        <v>#N/A</v>
      </c>
      <c r="AP70" s="13" t="e">
        <f>LOOKUP($L70,Dados!$A$2:Dados!$A$1001,Dados!$E$2:Dados!$E$1001)</f>
        <v>#N/A</v>
      </c>
      <c r="AQ70" s="13" t="e">
        <f>LOOKUP($M70,Dados!$A$2:Dados!$A$1001,Dados!$E$2:Dados!$E$1001)</f>
        <v>#N/A</v>
      </c>
      <c r="AR70" s="13" t="e">
        <f>LOOKUP($N70,Dados!$A$2:Dados!$A$1001,Dados!$E$2:Dados!$E$1001)</f>
        <v>#N/A</v>
      </c>
      <c r="AS70" s="13" t="e">
        <f>LOOKUP($O70,Dados!$A$2:Dados!$A$1001,Dados!$E$2:Dados!$E$1001)</f>
        <v>#N/A</v>
      </c>
      <c r="AT70" s="13" t="e">
        <f>LOOKUP($P70,Dados!$A$2:Dados!$A$1001,Dados!$E$2:Dados!$E$1001)</f>
        <v>#N/A</v>
      </c>
      <c r="AU70" s="13" t="e">
        <f>LOOKUP($Q70,Dados!$A$2:Dados!$A$1001,Dados!$E$2:Dados!$E$1001)</f>
        <v>#N/A</v>
      </c>
      <c r="AV70" s="13" t="e">
        <f>LOOKUP($R70,Dados!$A$2:Dados!$A$1001,Dados!$E$2:Dados!$E$1001)</f>
        <v>#N/A</v>
      </c>
      <c r="AW70" s="13" t="e">
        <f>LOOKUP($S70,Dados!$A$2:Dados!$A$1001,Dados!$E$2:Dados!$E$1001)</f>
        <v>#N/A</v>
      </c>
      <c r="AX70" s="13" t="e">
        <f>LOOKUP($T70,Dados!$A$2:Dados!$A$1001,Dados!$E$2:Dados!$E$1001)</f>
        <v>#N/A</v>
      </c>
      <c r="AY70" s="13" t="e">
        <f>LOOKUP($U70,Dados!$A$2:Dados!$A$1001,Dados!$E$2:Dados!$E$1001)</f>
        <v>#N/A</v>
      </c>
      <c r="AZ70" s="13" t="e">
        <f>LOOKUP($V70,Dados!$A$2:Dados!$A$1001,Dados!$E$2:Dados!$E$1001)</f>
        <v>#N/A</v>
      </c>
      <c r="BA70" s="13" t="e">
        <f>LOOKUP($W70,Dados!$A$2:Dados!$A$1001,Dados!$E$2:Dados!$E$1001)</f>
        <v>#N/A</v>
      </c>
      <c r="BB70" s="13" t="e">
        <f>LOOKUP($X70,Dados!$A$2:Dados!$A$1001,Dados!$E$2:Dados!$E$1001)</f>
        <v>#N/A</v>
      </c>
      <c r="BC70" s="13" t="e">
        <f>LOOKUP($Y70,Dados!$A$2:Dados!$A$1001,Dados!$E$2:Dados!$E$1001)</f>
        <v>#N/A</v>
      </c>
      <c r="BD70" s="13" t="e">
        <f>LOOKUP($Z70,Dados!$A$2:Dados!$A$1001,Dados!$E$2:Dados!$E$1001)</f>
        <v>#N/A</v>
      </c>
      <c r="BE70" s="13" t="e">
        <f>LOOKUP($AA70,Dados!$A$2:Dados!$A$1001,Dados!$E$2:Dados!$E$1001)</f>
        <v>#N/A</v>
      </c>
      <c r="BF70" s="13" t="e">
        <f>LOOKUP($AB70,Dados!$A$2:Dados!$A$1001,Dados!$E$2:Dados!$E$1001)</f>
        <v>#N/A</v>
      </c>
      <c r="BG70" s="13" t="e">
        <f>LOOKUP($AC70,Dados!$A$2:Dados!$A$1001,Dados!$E$2:Dados!$E$1001)</f>
        <v>#N/A</v>
      </c>
      <c r="BH70" s="10" t="e">
        <f>LOOKUP($AD70,Dados!$A$2:Dados!$A$1001,Dados!$E$2:Dados!$E$1001)</f>
        <v>#N/A</v>
      </c>
      <c r="BI70" t="e">
        <f t="shared" si="5"/>
        <v>#N/A</v>
      </c>
      <c r="BJ70" t="e">
        <f t="shared" si="6"/>
        <v>#N/A</v>
      </c>
      <c r="BK70" t="e">
        <f t="shared" si="7"/>
        <v>#N/A</v>
      </c>
      <c r="BL70" t="e">
        <f t="shared" si="8"/>
        <v>#N/A</v>
      </c>
    </row>
    <row r="71" spans="31:64" ht="12.75">
      <c r="AE71" s="9" t="e">
        <f>LOOKUP($A71,Dados!$A$2:Dados!$A$1001,Dados!$E$2:Dados!$E$1001)</f>
        <v>#N/A</v>
      </c>
      <c r="AF71" s="13" t="e">
        <f>LOOKUP($B71,Dados!$A$2:Dados!$A$1001,Dados!$E$2:Dados!$E$1001)</f>
        <v>#N/A</v>
      </c>
      <c r="AG71" s="13" t="e">
        <f>LOOKUP($C71,Dados!$A$2:Dados!$A$1001,Dados!$E$2:Dados!$E$1001)</f>
        <v>#N/A</v>
      </c>
      <c r="AH71" s="13" t="e">
        <f>LOOKUP($D71,Dados!$A$2:Dados!$A$1001,Dados!$E$2:Dados!$E$1001)</f>
        <v>#N/A</v>
      </c>
      <c r="AI71" s="13" t="e">
        <f>LOOKUP($E71,Dados!$A$2:Dados!$A$1001,Dados!$E$2:Dados!$E$1001)</f>
        <v>#N/A</v>
      </c>
      <c r="AJ71" s="13" t="e">
        <f>LOOKUP($F71,Dados!$A$2:Dados!$A$1001,Dados!$E$2:Dados!$E$1001)</f>
        <v>#N/A</v>
      </c>
      <c r="AK71" s="13" t="e">
        <f>LOOKUP($G71,Dados!$A$2:Dados!$A$1001,Dados!$E$2:Dados!$E$1001)</f>
        <v>#N/A</v>
      </c>
      <c r="AL71" s="13" t="e">
        <f>LOOKUP($H71,Dados!$A$2:Dados!$A$1001,Dados!$E$2:Dados!$E$1001)</f>
        <v>#N/A</v>
      </c>
      <c r="AM71" s="13" t="e">
        <f>LOOKUP($I71,Dados!$A$2:Dados!$A$1001,Dados!$E$2:Dados!$E$1001)</f>
        <v>#N/A</v>
      </c>
      <c r="AN71" s="13" t="e">
        <f>LOOKUP($J71,Dados!$A$2:Dados!$A$1001,Dados!$E$2:Dados!$E$1001)</f>
        <v>#N/A</v>
      </c>
      <c r="AO71" s="13" t="e">
        <f>LOOKUP($K71,Dados!$A$2:Dados!$A$1001,Dados!$E$2:Dados!$E$1001)</f>
        <v>#N/A</v>
      </c>
      <c r="AP71" s="13" t="e">
        <f>LOOKUP($L71,Dados!$A$2:Dados!$A$1001,Dados!$E$2:Dados!$E$1001)</f>
        <v>#N/A</v>
      </c>
      <c r="AQ71" s="13" t="e">
        <f>LOOKUP($M71,Dados!$A$2:Dados!$A$1001,Dados!$E$2:Dados!$E$1001)</f>
        <v>#N/A</v>
      </c>
      <c r="AR71" s="13" t="e">
        <f>LOOKUP($N71,Dados!$A$2:Dados!$A$1001,Dados!$E$2:Dados!$E$1001)</f>
        <v>#N/A</v>
      </c>
      <c r="AS71" s="13" t="e">
        <f>LOOKUP($O71,Dados!$A$2:Dados!$A$1001,Dados!$E$2:Dados!$E$1001)</f>
        <v>#N/A</v>
      </c>
      <c r="AT71" s="13" t="e">
        <f>LOOKUP($P71,Dados!$A$2:Dados!$A$1001,Dados!$E$2:Dados!$E$1001)</f>
        <v>#N/A</v>
      </c>
      <c r="AU71" s="13" t="e">
        <f>LOOKUP($Q71,Dados!$A$2:Dados!$A$1001,Dados!$E$2:Dados!$E$1001)</f>
        <v>#N/A</v>
      </c>
      <c r="AV71" s="13" t="e">
        <f>LOOKUP($R71,Dados!$A$2:Dados!$A$1001,Dados!$E$2:Dados!$E$1001)</f>
        <v>#N/A</v>
      </c>
      <c r="AW71" s="13" t="e">
        <f>LOOKUP($S71,Dados!$A$2:Dados!$A$1001,Dados!$E$2:Dados!$E$1001)</f>
        <v>#N/A</v>
      </c>
      <c r="AX71" s="13" t="e">
        <f>LOOKUP($T71,Dados!$A$2:Dados!$A$1001,Dados!$E$2:Dados!$E$1001)</f>
        <v>#N/A</v>
      </c>
      <c r="AY71" s="13" t="e">
        <f>LOOKUP($U71,Dados!$A$2:Dados!$A$1001,Dados!$E$2:Dados!$E$1001)</f>
        <v>#N/A</v>
      </c>
      <c r="AZ71" s="13" t="e">
        <f>LOOKUP($V71,Dados!$A$2:Dados!$A$1001,Dados!$E$2:Dados!$E$1001)</f>
        <v>#N/A</v>
      </c>
      <c r="BA71" s="13" t="e">
        <f>LOOKUP($W71,Dados!$A$2:Dados!$A$1001,Dados!$E$2:Dados!$E$1001)</f>
        <v>#N/A</v>
      </c>
      <c r="BB71" s="13" t="e">
        <f>LOOKUP($X71,Dados!$A$2:Dados!$A$1001,Dados!$E$2:Dados!$E$1001)</f>
        <v>#N/A</v>
      </c>
      <c r="BC71" s="13" t="e">
        <f>LOOKUP($Y71,Dados!$A$2:Dados!$A$1001,Dados!$E$2:Dados!$E$1001)</f>
        <v>#N/A</v>
      </c>
      <c r="BD71" s="13" t="e">
        <f>LOOKUP($Z71,Dados!$A$2:Dados!$A$1001,Dados!$E$2:Dados!$E$1001)</f>
        <v>#N/A</v>
      </c>
      <c r="BE71" s="13" t="e">
        <f>LOOKUP($AA71,Dados!$A$2:Dados!$A$1001,Dados!$E$2:Dados!$E$1001)</f>
        <v>#N/A</v>
      </c>
      <c r="BF71" s="13" t="e">
        <f>LOOKUP($AB71,Dados!$A$2:Dados!$A$1001,Dados!$E$2:Dados!$E$1001)</f>
        <v>#N/A</v>
      </c>
      <c r="BG71" s="13" t="e">
        <f>LOOKUP($AC71,Dados!$A$2:Dados!$A$1001,Dados!$E$2:Dados!$E$1001)</f>
        <v>#N/A</v>
      </c>
      <c r="BH71" s="10" t="e">
        <f>LOOKUP($AD71,Dados!$A$2:Dados!$A$1001,Dados!$E$2:Dados!$E$1001)</f>
        <v>#N/A</v>
      </c>
      <c r="BI71" t="e">
        <f t="shared" si="5"/>
        <v>#N/A</v>
      </c>
      <c r="BJ71" t="e">
        <f t="shared" si="6"/>
        <v>#N/A</v>
      </c>
      <c r="BK71" t="e">
        <f t="shared" si="7"/>
        <v>#N/A</v>
      </c>
      <c r="BL71" t="e">
        <f t="shared" si="8"/>
        <v>#N/A</v>
      </c>
    </row>
    <row r="72" spans="31:64" ht="12.75">
      <c r="AE72" s="9" t="e">
        <f>LOOKUP($A72,Dados!$A$2:Dados!$A$1001,Dados!$E$2:Dados!$E$1001)</f>
        <v>#N/A</v>
      </c>
      <c r="AF72" s="13" t="e">
        <f>LOOKUP($B72,Dados!$A$2:Dados!$A$1001,Dados!$E$2:Dados!$E$1001)</f>
        <v>#N/A</v>
      </c>
      <c r="AG72" s="13" t="e">
        <f>LOOKUP($C72,Dados!$A$2:Dados!$A$1001,Dados!$E$2:Dados!$E$1001)</f>
        <v>#N/A</v>
      </c>
      <c r="AH72" s="13" t="e">
        <f>LOOKUP($D72,Dados!$A$2:Dados!$A$1001,Dados!$E$2:Dados!$E$1001)</f>
        <v>#N/A</v>
      </c>
      <c r="AI72" s="13" t="e">
        <f>LOOKUP($E72,Dados!$A$2:Dados!$A$1001,Dados!$E$2:Dados!$E$1001)</f>
        <v>#N/A</v>
      </c>
      <c r="AJ72" s="13" t="e">
        <f>LOOKUP($F72,Dados!$A$2:Dados!$A$1001,Dados!$E$2:Dados!$E$1001)</f>
        <v>#N/A</v>
      </c>
      <c r="AK72" s="13" t="e">
        <f>LOOKUP($G72,Dados!$A$2:Dados!$A$1001,Dados!$E$2:Dados!$E$1001)</f>
        <v>#N/A</v>
      </c>
      <c r="AL72" s="13" t="e">
        <f>LOOKUP($H72,Dados!$A$2:Dados!$A$1001,Dados!$E$2:Dados!$E$1001)</f>
        <v>#N/A</v>
      </c>
      <c r="AM72" s="13" t="e">
        <f>LOOKUP($I72,Dados!$A$2:Dados!$A$1001,Dados!$E$2:Dados!$E$1001)</f>
        <v>#N/A</v>
      </c>
      <c r="AN72" s="13" t="e">
        <f>LOOKUP($J72,Dados!$A$2:Dados!$A$1001,Dados!$E$2:Dados!$E$1001)</f>
        <v>#N/A</v>
      </c>
      <c r="AO72" s="13" t="e">
        <f>LOOKUP($K72,Dados!$A$2:Dados!$A$1001,Dados!$E$2:Dados!$E$1001)</f>
        <v>#N/A</v>
      </c>
      <c r="AP72" s="13" t="e">
        <f>LOOKUP($L72,Dados!$A$2:Dados!$A$1001,Dados!$E$2:Dados!$E$1001)</f>
        <v>#N/A</v>
      </c>
      <c r="AQ72" s="13" t="e">
        <f>LOOKUP($M72,Dados!$A$2:Dados!$A$1001,Dados!$E$2:Dados!$E$1001)</f>
        <v>#N/A</v>
      </c>
      <c r="AR72" s="13" t="e">
        <f>LOOKUP($N72,Dados!$A$2:Dados!$A$1001,Dados!$E$2:Dados!$E$1001)</f>
        <v>#N/A</v>
      </c>
      <c r="AS72" s="13" t="e">
        <f>LOOKUP($O72,Dados!$A$2:Dados!$A$1001,Dados!$E$2:Dados!$E$1001)</f>
        <v>#N/A</v>
      </c>
      <c r="AT72" s="13" t="e">
        <f>LOOKUP($P72,Dados!$A$2:Dados!$A$1001,Dados!$E$2:Dados!$E$1001)</f>
        <v>#N/A</v>
      </c>
      <c r="AU72" s="13" t="e">
        <f>LOOKUP($Q72,Dados!$A$2:Dados!$A$1001,Dados!$E$2:Dados!$E$1001)</f>
        <v>#N/A</v>
      </c>
      <c r="AV72" s="13" t="e">
        <f>LOOKUP($R72,Dados!$A$2:Dados!$A$1001,Dados!$E$2:Dados!$E$1001)</f>
        <v>#N/A</v>
      </c>
      <c r="AW72" s="13" t="e">
        <f>LOOKUP($S72,Dados!$A$2:Dados!$A$1001,Dados!$E$2:Dados!$E$1001)</f>
        <v>#N/A</v>
      </c>
      <c r="AX72" s="13" t="e">
        <f>LOOKUP($T72,Dados!$A$2:Dados!$A$1001,Dados!$E$2:Dados!$E$1001)</f>
        <v>#N/A</v>
      </c>
      <c r="AY72" s="13" t="e">
        <f>LOOKUP($U72,Dados!$A$2:Dados!$A$1001,Dados!$E$2:Dados!$E$1001)</f>
        <v>#N/A</v>
      </c>
      <c r="AZ72" s="13" t="e">
        <f>LOOKUP($V72,Dados!$A$2:Dados!$A$1001,Dados!$E$2:Dados!$E$1001)</f>
        <v>#N/A</v>
      </c>
      <c r="BA72" s="13" t="e">
        <f>LOOKUP($W72,Dados!$A$2:Dados!$A$1001,Dados!$E$2:Dados!$E$1001)</f>
        <v>#N/A</v>
      </c>
      <c r="BB72" s="13" t="e">
        <f>LOOKUP($X72,Dados!$A$2:Dados!$A$1001,Dados!$E$2:Dados!$E$1001)</f>
        <v>#N/A</v>
      </c>
      <c r="BC72" s="13" t="e">
        <f>LOOKUP($Y72,Dados!$A$2:Dados!$A$1001,Dados!$E$2:Dados!$E$1001)</f>
        <v>#N/A</v>
      </c>
      <c r="BD72" s="13" t="e">
        <f>LOOKUP($Z72,Dados!$A$2:Dados!$A$1001,Dados!$E$2:Dados!$E$1001)</f>
        <v>#N/A</v>
      </c>
      <c r="BE72" s="13" t="e">
        <f>LOOKUP($AA72,Dados!$A$2:Dados!$A$1001,Dados!$E$2:Dados!$E$1001)</f>
        <v>#N/A</v>
      </c>
      <c r="BF72" s="13" t="e">
        <f>LOOKUP($AB72,Dados!$A$2:Dados!$A$1001,Dados!$E$2:Dados!$E$1001)</f>
        <v>#N/A</v>
      </c>
      <c r="BG72" s="13" t="e">
        <f>LOOKUP($AC72,Dados!$A$2:Dados!$A$1001,Dados!$E$2:Dados!$E$1001)</f>
        <v>#N/A</v>
      </c>
      <c r="BH72" s="10" t="e">
        <f>LOOKUP($AD72,Dados!$A$2:Dados!$A$1001,Dados!$E$2:Dados!$E$1001)</f>
        <v>#N/A</v>
      </c>
      <c r="BI72" t="e">
        <f t="shared" si="5"/>
        <v>#N/A</v>
      </c>
      <c r="BJ72" t="e">
        <f t="shared" si="6"/>
        <v>#N/A</v>
      </c>
      <c r="BK72" t="e">
        <f t="shared" si="7"/>
        <v>#N/A</v>
      </c>
      <c r="BL72" t="e">
        <f t="shared" si="8"/>
        <v>#N/A</v>
      </c>
    </row>
    <row r="73" spans="31:64" ht="12.75">
      <c r="AE73" s="9" t="e">
        <f>LOOKUP($A73,Dados!$A$2:Dados!$A$1001,Dados!$E$2:Dados!$E$1001)</f>
        <v>#N/A</v>
      </c>
      <c r="AF73" s="13" t="e">
        <f>LOOKUP($B73,Dados!$A$2:Dados!$A$1001,Dados!$E$2:Dados!$E$1001)</f>
        <v>#N/A</v>
      </c>
      <c r="AG73" s="13" t="e">
        <f>LOOKUP($C73,Dados!$A$2:Dados!$A$1001,Dados!$E$2:Dados!$E$1001)</f>
        <v>#N/A</v>
      </c>
      <c r="AH73" s="13" t="e">
        <f>LOOKUP($D73,Dados!$A$2:Dados!$A$1001,Dados!$E$2:Dados!$E$1001)</f>
        <v>#N/A</v>
      </c>
      <c r="AI73" s="13" t="e">
        <f>LOOKUP($E73,Dados!$A$2:Dados!$A$1001,Dados!$E$2:Dados!$E$1001)</f>
        <v>#N/A</v>
      </c>
      <c r="AJ73" s="13" t="e">
        <f>LOOKUP($F73,Dados!$A$2:Dados!$A$1001,Dados!$E$2:Dados!$E$1001)</f>
        <v>#N/A</v>
      </c>
      <c r="AK73" s="13" t="e">
        <f>LOOKUP($G73,Dados!$A$2:Dados!$A$1001,Dados!$E$2:Dados!$E$1001)</f>
        <v>#N/A</v>
      </c>
      <c r="AL73" s="13" t="e">
        <f>LOOKUP($H73,Dados!$A$2:Dados!$A$1001,Dados!$E$2:Dados!$E$1001)</f>
        <v>#N/A</v>
      </c>
      <c r="AM73" s="13" t="e">
        <f>LOOKUP($I73,Dados!$A$2:Dados!$A$1001,Dados!$E$2:Dados!$E$1001)</f>
        <v>#N/A</v>
      </c>
      <c r="AN73" s="13" t="e">
        <f>LOOKUP($J73,Dados!$A$2:Dados!$A$1001,Dados!$E$2:Dados!$E$1001)</f>
        <v>#N/A</v>
      </c>
      <c r="AO73" s="13" t="e">
        <f>LOOKUP($K73,Dados!$A$2:Dados!$A$1001,Dados!$E$2:Dados!$E$1001)</f>
        <v>#N/A</v>
      </c>
      <c r="AP73" s="13" t="e">
        <f>LOOKUP($L73,Dados!$A$2:Dados!$A$1001,Dados!$E$2:Dados!$E$1001)</f>
        <v>#N/A</v>
      </c>
      <c r="AQ73" s="13" t="e">
        <f>LOOKUP($M73,Dados!$A$2:Dados!$A$1001,Dados!$E$2:Dados!$E$1001)</f>
        <v>#N/A</v>
      </c>
      <c r="AR73" s="13" t="e">
        <f>LOOKUP($N73,Dados!$A$2:Dados!$A$1001,Dados!$E$2:Dados!$E$1001)</f>
        <v>#N/A</v>
      </c>
      <c r="AS73" s="13" t="e">
        <f>LOOKUP($O73,Dados!$A$2:Dados!$A$1001,Dados!$E$2:Dados!$E$1001)</f>
        <v>#N/A</v>
      </c>
      <c r="AT73" s="13" t="e">
        <f>LOOKUP($P73,Dados!$A$2:Dados!$A$1001,Dados!$E$2:Dados!$E$1001)</f>
        <v>#N/A</v>
      </c>
      <c r="AU73" s="13" t="e">
        <f>LOOKUP($Q73,Dados!$A$2:Dados!$A$1001,Dados!$E$2:Dados!$E$1001)</f>
        <v>#N/A</v>
      </c>
      <c r="AV73" s="13" t="e">
        <f>LOOKUP($R73,Dados!$A$2:Dados!$A$1001,Dados!$E$2:Dados!$E$1001)</f>
        <v>#N/A</v>
      </c>
      <c r="AW73" s="13" t="e">
        <f>LOOKUP($S73,Dados!$A$2:Dados!$A$1001,Dados!$E$2:Dados!$E$1001)</f>
        <v>#N/A</v>
      </c>
      <c r="AX73" s="13" t="e">
        <f>LOOKUP($T73,Dados!$A$2:Dados!$A$1001,Dados!$E$2:Dados!$E$1001)</f>
        <v>#N/A</v>
      </c>
      <c r="AY73" s="13" t="e">
        <f>LOOKUP($U73,Dados!$A$2:Dados!$A$1001,Dados!$E$2:Dados!$E$1001)</f>
        <v>#N/A</v>
      </c>
      <c r="AZ73" s="13" t="e">
        <f>LOOKUP($V73,Dados!$A$2:Dados!$A$1001,Dados!$E$2:Dados!$E$1001)</f>
        <v>#N/A</v>
      </c>
      <c r="BA73" s="13" t="e">
        <f>LOOKUP($W73,Dados!$A$2:Dados!$A$1001,Dados!$E$2:Dados!$E$1001)</f>
        <v>#N/A</v>
      </c>
      <c r="BB73" s="13" t="e">
        <f>LOOKUP($X73,Dados!$A$2:Dados!$A$1001,Dados!$E$2:Dados!$E$1001)</f>
        <v>#N/A</v>
      </c>
      <c r="BC73" s="13" t="e">
        <f>LOOKUP($Y73,Dados!$A$2:Dados!$A$1001,Dados!$E$2:Dados!$E$1001)</f>
        <v>#N/A</v>
      </c>
      <c r="BD73" s="13" t="e">
        <f>LOOKUP($Z73,Dados!$A$2:Dados!$A$1001,Dados!$E$2:Dados!$E$1001)</f>
        <v>#N/A</v>
      </c>
      <c r="BE73" s="13" t="e">
        <f>LOOKUP($AA73,Dados!$A$2:Dados!$A$1001,Dados!$E$2:Dados!$E$1001)</f>
        <v>#N/A</v>
      </c>
      <c r="BF73" s="13" t="e">
        <f>LOOKUP($AB73,Dados!$A$2:Dados!$A$1001,Dados!$E$2:Dados!$E$1001)</f>
        <v>#N/A</v>
      </c>
      <c r="BG73" s="13" t="e">
        <f>LOOKUP($AC73,Dados!$A$2:Dados!$A$1001,Dados!$E$2:Dados!$E$1001)</f>
        <v>#N/A</v>
      </c>
      <c r="BH73" s="10" t="e">
        <f>LOOKUP($AD73,Dados!$A$2:Dados!$A$1001,Dados!$E$2:Dados!$E$1001)</f>
        <v>#N/A</v>
      </c>
      <c r="BI73" t="e">
        <f t="shared" si="5"/>
        <v>#N/A</v>
      </c>
      <c r="BJ73" t="e">
        <f t="shared" si="6"/>
        <v>#N/A</v>
      </c>
      <c r="BK73" t="e">
        <f t="shared" si="7"/>
        <v>#N/A</v>
      </c>
      <c r="BL73" t="e">
        <f t="shared" si="8"/>
        <v>#N/A</v>
      </c>
    </row>
    <row r="74" spans="31:64" ht="12.75">
      <c r="AE74" s="9" t="e">
        <f>LOOKUP($A74,Dados!$A$2:Dados!$A$1001,Dados!$E$2:Dados!$E$1001)</f>
        <v>#N/A</v>
      </c>
      <c r="AF74" s="13" t="e">
        <f>LOOKUP($B74,Dados!$A$2:Dados!$A$1001,Dados!$E$2:Dados!$E$1001)</f>
        <v>#N/A</v>
      </c>
      <c r="AG74" s="13" t="e">
        <f>LOOKUP($C74,Dados!$A$2:Dados!$A$1001,Dados!$E$2:Dados!$E$1001)</f>
        <v>#N/A</v>
      </c>
      <c r="AH74" s="13" t="e">
        <f>LOOKUP($D74,Dados!$A$2:Dados!$A$1001,Dados!$E$2:Dados!$E$1001)</f>
        <v>#N/A</v>
      </c>
      <c r="AI74" s="13" t="e">
        <f>LOOKUP($E74,Dados!$A$2:Dados!$A$1001,Dados!$E$2:Dados!$E$1001)</f>
        <v>#N/A</v>
      </c>
      <c r="AJ74" s="13" t="e">
        <f>LOOKUP($F74,Dados!$A$2:Dados!$A$1001,Dados!$E$2:Dados!$E$1001)</f>
        <v>#N/A</v>
      </c>
      <c r="AK74" s="13" t="e">
        <f>LOOKUP($G74,Dados!$A$2:Dados!$A$1001,Dados!$E$2:Dados!$E$1001)</f>
        <v>#N/A</v>
      </c>
      <c r="AL74" s="13" t="e">
        <f>LOOKUP($H74,Dados!$A$2:Dados!$A$1001,Dados!$E$2:Dados!$E$1001)</f>
        <v>#N/A</v>
      </c>
      <c r="AM74" s="13" t="e">
        <f>LOOKUP($I74,Dados!$A$2:Dados!$A$1001,Dados!$E$2:Dados!$E$1001)</f>
        <v>#N/A</v>
      </c>
      <c r="AN74" s="13" t="e">
        <f>LOOKUP($J74,Dados!$A$2:Dados!$A$1001,Dados!$E$2:Dados!$E$1001)</f>
        <v>#N/A</v>
      </c>
      <c r="AO74" s="13" t="e">
        <f>LOOKUP($K74,Dados!$A$2:Dados!$A$1001,Dados!$E$2:Dados!$E$1001)</f>
        <v>#N/A</v>
      </c>
      <c r="AP74" s="13" t="e">
        <f>LOOKUP($L74,Dados!$A$2:Dados!$A$1001,Dados!$E$2:Dados!$E$1001)</f>
        <v>#N/A</v>
      </c>
      <c r="AQ74" s="13" t="e">
        <f>LOOKUP($M74,Dados!$A$2:Dados!$A$1001,Dados!$E$2:Dados!$E$1001)</f>
        <v>#N/A</v>
      </c>
      <c r="AR74" s="13" t="e">
        <f>LOOKUP($N74,Dados!$A$2:Dados!$A$1001,Dados!$E$2:Dados!$E$1001)</f>
        <v>#N/A</v>
      </c>
      <c r="AS74" s="13" t="e">
        <f>LOOKUP($O74,Dados!$A$2:Dados!$A$1001,Dados!$E$2:Dados!$E$1001)</f>
        <v>#N/A</v>
      </c>
      <c r="AT74" s="13" t="e">
        <f>LOOKUP($P74,Dados!$A$2:Dados!$A$1001,Dados!$E$2:Dados!$E$1001)</f>
        <v>#N/A</v>
      </c>
      <c r="AU74" s="13" t="e">
        <f>LOOKUP($Q74,Dados!$A$2:Dados!$A$1001,Dados!$E$2:Dados!$E$1001)</f>
        <v>#N/A</v>
      </c>
      <c r="AV74" s="13" t="e">
        <f>LOOKUP($R74,Dados!$A$2:Dados!$A$1001,Dados!$E$2:Dados!$E$1001)</f>
        <v>#N/A</v>
      </c>
      <c r="AW74" s="13" t="e">
        <f>LOOKUP($S74,Dados!$A$2:Dados!$A$1001,Dados!$E$2:Dados!$E$1001)</f>
        <v>#N/A</v>
      </c>
      <c r="AX74" s="13" t="e">
        <f>LOOKUP($T74,Dados!$A$2:Dados!$A$1001,Dados!$E$2:Dados!$E$1001)</f>
        <v>#N/A</v>
      </c>
      <c r="AY74" s="13" t="e">
        <f>LOOKUP($U74,Dados!$A$2:Dados!$A$1001,Dados!$E$2:Dados!$E$1001)</f>
        <v>#N/A</v>
      </c>
      <c r="AZ74" s="13" t="e">
        <f>LOOKUP($V74,Dados!$A$2:Dados!$A$1001,Dados!$E$2:Dados!$E$1001)</f>
        <v>#N/A</v>
      </c>
      <c r="BA74" s="13" t="e">
        <f>LOOKUP($W74,Dados!$A$2:Dados!$A$1001,Dados!$E$2:Dados!$E$1001)</f>
        <v>#N/A</v>
      </c>
      <c r="BB74" s="13" t="e">
        <f>LOOKUP($X74,Dados!$A$2:Dados!$A$1001,Dados!$E$2:Dados!$E$1001)</f>
        <v>#N/A</v>
      </c>
      <c r="BC74" s="13" t="e">
        <f>LOOKUP($Y74,Dados!$A$2:Dados!$A$1001,Dados!$E$2:Dados!$E$1001)</f>
        <v>#N/A</v>
      </c>
      <c r="BD74" s="13" t="e">
        <f>LOOKUP($Z74,Dados!$A$2:Dados!$A$1001,Dados!$E$2:Dados!$E$1001)</f>
        <v>#N/A</v>
      </c>
      <c r="BE74" s="13" t="e">
        <f>LOOKUP($AA74,Dados!$A$2:Dados!$A$1001,Dados!$E$2:Dados!$E$1001)</f>
        <v>#N/A</v>
      </c>
      <c r="BF74" s="13" t="e">
        <f>LOOKUP($AB74,Dados!$A$2:Dados!$A$1001,Dados!$E$2:Dados!$E$1001)</f>
        <v>#N/A</v>
      </c>
      <c r="BG74" s="13" t="e">
        <f>LOOKUP($AC74,Dados!$A$2:Dados!$A$1001,Dados!$E$2:Dados!$E$1001)</f>
        <v>#N/A</v>
      </c>
      <c r="BH74" s="10" t="e">
        <f>LOOKUP($AD74,Dados!$A$2:Dados!$A$1001,Dados!$E$2:Dados!$E$1001)</f>
        <v>#N/A</v>
      </c>
      <c r="BI74" t="e">
        <f t="shared" si="5"/>
        <v>#N/A</v>
      </c>
      <c r="BJ74" t="e">
        <f t="shared" si="6"/>
        <v>#N/A</v>
      </c>
      <c r="BK74" t="e">
        <f t="shared" si="7"/>
        <v>#N/A</v>
      </c>
      <c r="BL74" t="e">
        <f t="shared" si="8"/>
        <v>#N/A</v>
      </c>
    </row>
    <row r="75" spans="31:64" ht="12.75">
      <c r="AE75" s="9" t="e">
        <f>LOOKUP($A75,Dados!$A$2:Dados!$A$1001,Dados!$E$2:Dados!$E$1001)</f>
        <v>#N/A</v>
      </c>
      <c r="AF75" s="13" t="e">
        <f>LOOKUP($B75,Dados!$A$2:Dados!$A$1001,Dados!$E$2:Dados!$E$1001)</f>
        <v>#N/A</v>
      </c>
      <c r="AG75" s="13" t="e">
        <f>LOOKUP($C75,Dados!$A$2:Dados!$A$1001,Dados!$E$2:Dados!$E$1001)</f>
        <v>#N/A</v>
      </c>
      <c r="AH75" s="13" t="e">
        <f>LOOKUP($D75,Dados!$A$2:Dados!$A$1001,Dados!$E$2:Dados!$E$1001)</f>
        <v>#N/A</v>
      </c>
      <c r="AI75" s="13" t="e">
        <f>LOOKUP($E75,Dados!$A$2:Dados!$A$1001,Dados!$E$2:Dados!$E$1001)</f>
        <v>#N/A</v>
      </c>
      <c r="AJ75" s="13" t="e">
        <f>LOOKUP($F75,Dados!$A$2:Dados!$A$1001,Dados!$E$2:Dados!$E$1001)</f>
        <v>#N/A</v>
      </c>
      <c r="AK75" s="13" t="e">
        <f>LOOKUP($G75,Dados!$A$2:Dados!$A$1001,Dados!$E$2:Dados!$E$1001)</f>
        <v>#N/A</v>
      </c>
      <c r="AL75" s="13" t="e">
        <f>LOOKUP($H75,Dados!$A$2:Dados!$A$1001,Dados!$E$2:Dados!$E$1001)</f>
        <v>#N/A</v>
      </c>
      <c r="AM75" s="13" t="e">
        <f>LOOKUP($I75,Dados!$A$2:Dados!$A$1001,Dados!$E$2:Dados!$E$1001)</f>
        <v>#N/A</v>
      </c>
      <c r="AN75" s="13" t="e">
        <f>LOOKUP($J75,Dados!$A$2:Dados!$A$1001,Dados!$E$2:Dados!$E$1001)</f>
        <v>#N/A</v>
      </c>
      <c r="AO75" s="13" t="e">
        <f>LOOKUP($K75,Dados!$A$2:Dados!$A$1001,Dados!$E$2:Dados!$E$1001)</f>
        <v>#N/A</v>
      </c>
      <c r="AP75" s="13" t="e">
        <f>LOOKUP($L75,Dados!$A$2:Dados!$A$1001,Dados!$E$2:Dados!$E$1001)</f>
        <v>#N/A</v>
      </c>
      <c r="AQ75" s="13" t="e">
        <f>LOOKUP($M75,Dados!$A$2:Dados!$A$1001,Dados!$E$2:Dados!$E$1001)</f>
        <v>#N/A</v>
      </c>
      <c r="AR75" s="13" t="e">
        <f>LOOKUP($N75,Dados!$A$2:Dados!$A$1001,Dados!$E$2:Dados!$E$1001)</f>
        <v>#N/A</v>
      </c>
      <c r="AS75" s="13" t="e">
        <f>LOOKUP($O75,Dados!$A$2:Dados!$A$1001,Dados!$E$2:Dados!$E$1001)</f>
        <v>#N/A</v>
      </c>
      <c r="AT75" s="13" t="e">
        <f>LOOKUP($P75,Dados!$A$2:Dados!$A$1001,Dados!$E$2:Dados!$E$1001)</f>
        <v>#N/A</v>
      </c>
      <c r="AU75" s="13" t="e">
        <f>LOOKUP($Q75,Dados!$A$2:Dados!$A$1001,Dados!$E$2:Dados!$E$1001)</f>
        <v>#N/A</v>
      </c>
      <c r="AV75" s="13" t="e">
        <f>LOOKUP($R75,Dados!$A$2:Dados!$A$1001,Dados!$E$2:Dados!$E$1001)</f>
        <v>#N/A</v>
      </c>
      <c r="AW75" s="13" t="e">
        <f>LOOKUP($S75,Dados!$A$2:Dados!$A$1001,Dados!$E$2:Dados!$E$1001)</f>
        <v>#N/A</v>
      </c>
      <c r="AX75" s="13" t="e">
        <f>LOOKUP($T75,Dados!$A$2:Dados!$A$1001,Dados!$E$2:Dados!$E$1001)</f>
        <v>#N/A</v>
      </c>
      <c r="AY75" s="13" t="e">
        <f>LOOKUP($U75,Dados!$A$2:Dados!$A$1001,Dados!$E$2:Dados!$E$1001)</f>
        <v>#N/A</v>
      </c>
      <c r="AZ75" s="13" t="e">
        <f>LOOKUP($V75,Dados!$A$2:Dados!$A$1001,Dados!$E$2:Dados!$E$1001)</f>
        <v>#N/A</v>
      </c>
      <c r="BA75" s="13" t="e">
        <f>LOOKUP($W75,Dados!$A$2:Dados!$A$1001,Dados!$E$2:Dados!$E$1001)</f>
        <v>#N/A</v>
      </c>
      <c r="BB75" s="13" t="e">
        <f>LOOKUP($X75,Dados!$A$2:Dados!$A$1001,Dados!$E$2:Dados!$E$1001)</f>
        <v>#N/A</v>
      </c>
      <c r="BC75" s="13" t="e">
        <f>LOOKUP($Y75,Dados!$A$2:Dados!$A$1001,Dados!$E$2:Dados!$E$1001)</f>
        <v>#N/A</v>
      </c>
      <c r="BD75" s="13" t="e">
        <f>LOOKUP($Z75,Dados!$A$2:Dados!$A$1001,Dados!$E$2:Dados!$E$1001)</f>
        <v>#N/A</v>
      </c>
      <c r="BE75" s="13" t="e">
        <f>LOOKUP($AA75,Dados!$A$2:Dados!$A$1001,Dados!$E$2:Dados!$E$1001)</f>
        <v>#N/A</v>
      </c>
      <c r="BF75" s="13" t="e">
        <f>LOOKUP($AB75,Dados!$A$2:Dados!$A$1001,Dados!$E$2:Dados!$E$1001)</f>
        <v>#N/A</v>
      </c>
      <c r="BG75" s="13" t="e">
        <f>LOOKUP($AC75,Dados!$A$2:Dados!$A$1001,Dados!$E$2:Dados!$E$1001)</f>
        <v>#N/A</v>
      </c>
      <c r="BH75" s="10" t="e">
        <f>LOOKUP($AD75,Dados!$A$2:Dados!$A$1001,Dados!$E$2:Dados!$E$1001)</f>
        <v>#N/A</v>
      </c>
      <c r="BI75" t="e">
        <f t="shared" si="5"/>
        <v>#N/A</v>
      </c>
      <c r="BJ75" t="e">
        <f t="shared" si="6"/>
        <v>#N/A</v>
      </c>
      <c r="BK75" t="e">
        <f t="shared" si="7"/>
        <v>#N/A</v>
      </c>
      <c r="BL75" t="e">
        <f t="shared" si="8"/>
        <v>#N/A</v>
      </c>
    </row>
    <row r="76" spans="31:64" ht="12.75">
      <c r="AE76" s="9" t="e">
        <f>LOOKUP($A76,Dados!$A$2:Dados!$A$1001,Dados!$E$2:Dados!$E$1001)</f>
        <v>#N/A</v>
      </c>
      <c r="AF76" s="13" t="e">
        <f>LOOKUP($B76,Dados!$A$2:Dados!$A$1001,Dados!$E$2:Dados!$E$1001)</f>
        <v>#N/A</v>
      </c>
      <c r="AG76" s="13" t="e">
        <f>LOOKUP($C76,Dados!$A$2:Dados!$A$1001,Dados!$E$2:Dados!$E$1001)</f>
        <v>#N/A</v>
      </c>
      <c r="AH76" s="13" t="e">
        <f>LOOKUP($D76,Dados!$A$2:Dados!$A$1001,Dados!$E$2:Dados!$E$1001)</f>
        <v>#N/A</v>
      </c>
      <c r="AI76" s="13" t="e">
        <f>LOOKUP($E76,Dados!$A$2:Dados!$A$1001,Dados!$E$2:Dados!$E$1001)</f>
        <v>#N/A</v>
      </c>
      <c r="AJ76" s="13" t="e">
        <f>LOOKUP($F76,Dados!$A$2:Dados!$A$1001,Dados!$E$2:Dados!$E$1001)</f>
        <v>#N/A</v>
      </c>
      <c r="AK76" s="13" t="e">
        <f>LOOKUP($G76,Dados!$A$2:Dados!$A$1001,Dados!$E$2:Dados!$E$1001)</f>
        <v>#N/A</v>
      </c>
      <c r="AL76" s="13" t="e">
        <f>LOOKUP($H76,Dados!$A$2:Dados!$A$1001,Dados!$E$2:Dados!$E$1001)</f>
        <v>#N/A</v>
      </c>
      <c r="AM76" s="13" t="e">
        <f>LOOKUP($I76,Dados!$A$2:Dados!$A$1001,Dados!$E$2:Dados!$E$1001)</f>
        <v>#N/A</v>
      </c>
      <c r="AN76" s="13" t="e">
        <f>LOOKUP($J76,Dados!$A$2:Dados!$A$1001,Dados!$E$2:Dados!$E$1001)</f>
        <v>#N/A</v>
      </c>
      <c r="AO76" s="13" t="e">
        <f>LOOKUP($K76,Dados!$A$2:Dados!$A$1001,Dados!$E$2:Dados!$E$1001)</f>
        <v>#N/A</v>
      </c>
      <c r="AP76" s="13" t="e">
        <f>LOOKUP($L76,Dados!$A$2:Dados!$A$1001,Dados!$E$2:Dados!$E$1001)</f>
        <v>#N/A</v>
      </c>
      <c r="AQ76" s="13" t="e">
        <f>LOOKUP($M76,Dados!$A$2:Dados!$A$1001,Dados!$E$2:Dados!$E$1001)</f>
        <v>#N/A</v>
      </c>
      <c r="AR76" s="13" t="e">
        <f>LOOKUP($N76,Dados!$A$2:Dados!$A$1001,Dados!$E$2:Dados!$E$1001)</f>
        <v>#N/A</v>
      </c>
      <c r="AS76" s="13" t="e">
        <f>LOOKUP($O76,Dados!$A$2:Dados!$A$1001,Dados!$E$2:Dados!$E$1001)</f>
        <v>#N/A</v>
      </c>
      <c r="AT76" s="13" t="e">
        <f>LOOKUP($P76,Dados!$A$2:Dados!$A$1001,Dados!$E$2:Dados!$E$1001)</f>
        <v>#N/A</v>
      </c>
      <c r="AU76" s="13" t="e">
        <f>LOOKUP($Q76,Dados!$A$2:Dados!$A$1001,Dados!$E$2:Dados!$E$1001)</f>
        <v>#N/A</v>
      </c>
      <c r="AV76" s="13" t="e">
        <f>LOOKUP($R76,Dados!$A$2:Dados!$A$1001,Dados!$E$2:Dados!$E$1001)</f>
        <v>#N/A</v>
      </c>
      <c r="AW76" s="13" t="e">
        <f>LOOKUP($S76,Dados!$A$2:Dados!$A$1001,Dados!$E$2:Dados!$E$1001)</f>
        <v>#N/A</v>
      </c>
      <c r="AX76" s="13" t="e">
        <f>LOOKUP($T76,Dados!$A$2:Dados!$A$1001,Dados!$E$2:Dados!$E$1001)</f>
        <v>#N/A</v>
      </c>
      <c r="AY76" s="13" t="e">
        <f>LOOKUP($U76,Dados!$A$2:Dados!$A$1001,Dados!$E$2:Dados!$E$1001)</f>
        <v>#N/A</v>
      </c>
      <c r="AZ76" s="13" t="e">
        <f>LOOKUP($V76,Dados!$A$2:Dados!$A$1001,Dados!$E$2:Dados!$E$1001)</f>
        <v>#N/A</v>
      </c>
      <c r="BA76" s="13" t="e">
        <f>LOOKUP($W76,Dados!$A$2:Dados!$A$1001,Dados!$E$2:Dados!$E$1001)</f>
        <v>#N/A</v>
      </c>
      <c r="BB76" s="13" t="e">
        <f>LOOKUP($X76,Dados!$A$2:Dados!$A$1001,Dados!$E$2:Dados!$E$1001)</f>
        <v>#N/A</v>
      </c>
      <c r="BC76" s="13" t="e">
        <f>LOOKUP($Y76,Dados!$A$2:Dados!$A$1001,Dados!$E$2:Dados!$E$1001)</f>
        <v>#N/A</v>
      </c>
      <c r="BD76" s="13" t="e">
        <f>LOOKUP($Z76,Dados!$A$2:Dados!$A$1001,Dados!$E$2:Dados!$E$1001)</f>
        <v>#N/A</v>
      </c>
      <c r="BE76" s="13" t="e">
        <f>LOOKUP($AA76,Dados!$A$2:Dados!$A$1001,Dados!$E$2:Dados!$E$1001)</f>
        <v>#N/A</v>
      </c>
      <c r="BF76" s="13" t="e">
        <f>LOOKUP($AB76,Dados!$A$2:Dados!$A$1001,Dados!$E$2:Dados!$E$1001)</f>
        <v>#N/A</v>
      </c>
      <c r="BG76" s="13" t="e">
        <f>LOOKUP($AC76,Dados!$A$2:Dados!$A$1001,Dados!$E$2:Dados!$E$1001)</f>
        <v>#N/A</v>
      </c>
      <c r="BH76" s="10" t="e">
        <f>LOOKUP($AD76,Dados!$A$2:Dados!$A$1001,Dados!$E$2:Dados!$E$1001)</f>
        <v>#N/A</v>
      </c>
      <c r="BI76" t="e">
        <f t="shared" si="5"/>
        <v>#N/A</v>
      </c>
      <c r="BJ76" t="e">
        <f t="shared" si="6"/>
        <v>#N/A</v>
      </c>
      <c r="BK76" t="e">
        <f t="shared" si="7"/>
        <v>#N/A</v>
      </c>
      <c r="BL76" t="e">
        <f t="shared" si="8"/>
        <v>#N/A</v>
      </c>
    </row>
    <row r="77" spans="31:64" ht="12.75">
      <c r="AE77" s="9" t="e">
        <f>LOOKUP($A77,Dados!$A$2:Dados!$A$1001,Dados!$E$2:Dados!$E$1001)</f>
        <v>#N/A</v>
      </c>
      <c r="AF77" s="13" t="e">
        <f>LOOKUP($B77,Dados!$A$2:Dados!$A$1001,Dados!$E$2:Dados!$E$1001)</f>
        <v>#N/A</v>
      </c>
      <c r="AG77" s="13" t="e">
        <f>LOOKUP($C77,Dados!$A$2:Dados!$A$1001,Dados!$E$2:Dados!$E$1001)</f>
        <v>#N/A</v>
      </c>
      <c r="AH77" s="13" t="e">
        <f>LOOKUP($D77,Dados!$A$2:Dados!$A$1001,Dados!$E$2:Dados!$E$1001)</f>
        <v>#N/A</v>
      </c>
      <c r="AI77" s="13" t="e">
        <f>LOOKUP($E77,Dados!$A$2:Dados!$A$1001,Dados!$E$2:Dados!$E$1001)</f>
        <v>#N/A</v>
      </c>
      <c r="AJ77" s="13" t="e">
        <f>LOOKUP($F77,Dados!$A$2:Dados!$A$1001,Dados!$E$2:Dados!$E$1001)</f>
        <v>#N/A</v>
      </c>
      <c r="AK77" s="13" t="e">
        <f>LOOKUP($G77,Dados!$A$2:Dados!$A$1001,Dados!$E$2:Dados!$E$1001)</f>
        <v>#N/A</v>
      </c>
      <c r="AL77" s="13" t="e">
        <f>LOOKUP($H77,Dados!$A$2:Dados!$A$1001,Dados!$E$2:Dados!$E$1001)</f>
        <v>#N/A</v>
      </c>
      <c r="AM77" s="13" t="e">
        <f>LOOKUP($I77,Dados!$A$2:Dados!$A$1001,Dados!$E$2:Dados!$E$1001)</f>
        <v>#N/A</v>
      </c>
      <c r="AN77" s="13" t="e">
        <f>LOOKUP($J77,Dados!$A$2:Dados!$A$1001,Dados!$E$2:Dados!$E$1001)</f>
        <v>#N/A</v>
      </c>
      <c r="AO77" s="13" t="e">
        <f>LOOKUP($K77,Dados!$A$2:Dados!$A$1001,Dados!$E$2:Dados!$E$1001)</f>
        <v>#N/A</v>
      </c>
      <c r="AP77" s="13" t="e">
        <f>LOOKUP($L77,Dados!$A$2:Dados!$A$1001,Dados!$E$2:Dados!$E$1001)</f>
        <v>#N/A</v>
      </c>
      <c r="AQ77" s="13" t="e">
        <f>LOOKUP($M77,Dados!$A$2:Dados!$A$1001,Dados!$E$2:Dados!$E$1001)</f>
        <v>#N/A</v>
      </c>
      <c r="AR77" s="13" t="e">
        <f>LOOKUP($N77,Dados!$A$2:Dados!$A$1001,Dados!$E$2:Dados!$E$1001)</f>
        <v>#N/A</v>
      </c>
      <c r="AS77" s="13" t="e">
        <f>LOOKUP($O77,Dados!$A$2:Dados!$A$1001,Dados!$E$2:Dados!$E$1001)</f>
        <v>#N/A</v>
      </c>
      <c r="AT77" s="13" t="e">
        <f>LOOKUP($P77,Dados!$A$2:Dados!$A$1001,Dados!$E$2:Dados!$E$1001)</f>
        <v>#N/A</v>
      </c>
      <c r="AU77" s="13" t="e">
        <f>LOOKUP($Q77,Dados!$A$2:Dados!$A$1001,Dados!$E$2:Dados!$E$1001)</f>
        <v>#N/A</v>
      </c>
      <c r="AV77" s="13" t="e">
        <f>LOOKUP($R77,Dados!$A$2:Dados!$A$1001,Dados!$E$2:Dados!$E$1001)</f>
        <v>#N/A</v>
      </c>
      <c r="AW77" s="13" t="e">
        <f>LOOKUP($S77,Dados!$A$2:Dados!$A$1001,Dados!$E$2:Dados!$E$1001)</f>
        <v>#N/A</v>
      </c>
      <c r="AX77" s="13" t="e">
        <f>LOOKUP($T77,Dados!$A$2:Dados!$A$1001,Dados!$E$2:Dados!$E$1001)</f>
        <v>#N/A</v>
      </c>
      <c r="AY77" s="13" t="e">
        <f>LOOKUP($U77,Dados!$A$2:Dados!$A$1001,Dados!$E$2:Dados!$E$1001)</f>
        <v>#N/A</v>
      </c>
      <c r="AZ77" s="13" t="e">
        <f>LOOKUP($V77,Dados!$A$2:Dados!$A$1001,Dados!$E$2:Dados!$E$1001)</f>
        <v>#N/A</v>
      </c>
      <c r="BA77" s="13" t="e">
        <f>LOOKUP($W77,Dados!$A$2:Dados!$A$1001,Dados!$E$2:Dados!$E$1001)</f>
        <v>#N/A</v>
      </c>
      <c r="BB77" s="13" t="e">
        <f>LOOKUP($X77,Dados!$A$2:Dados!$A$1001,Dados!$E$2:Dados!$E$1001)</f>
        <v>#N/A</v>
      </c>
      <c r="BC77" s="13" t="e">
        <f>LOOKUP($Y77,Dados!$A$2:Dados!$A$1001,Dados!$E$2:Dados!$E$1001)</f>
        <v>#N/A</v>
      </c>
      <c r="BD77" s="13" t="e">
        <f>LOOKUP($Z77,Dados!$A$2:Dados!$A$1001,Dados!$E$2:Dados!$E$1001)</f>
        <v>#N/A</v>
      </c>
      <c r="BE77" s="13" t="e">
        <f>LOOKUP($AA77,Dados!$A$2:Dados!$A$1001,Dados!$E$2:Dados!$E$1001)</f>
        <v>#N/A</v>
      </c>
      <c r="BF77" s="13" t="e">
        <f>LOOKUP($AB77,Dados!$A$2:Dados!$A$1001,Dados!$E$2:Dados!$E$1001)</f>
        <v>#N/A</v>
      </c>
      <c r="BG77" s="13" t="e">
        <f>LOOKUP($AC77,Dados!$A$2:Dados!$A$1001,Dados!$E$2:Dados!$E$1001)</f>
        <v>#N/A</v>
      </c>
      <c r="BH77" s="10" t="e">
        <f>LOOKUP($AD77,Dados!$A$2:Dados!$A$1001,Dados!$E$2:Dados!$E$1001)</f>
        <v>#N/A</v>
      </c>
      <c r="BI77" t="e">
        <f t="shared" si="5"/>
        <v>#N/A</v>
      </c>
      <c r="BJ77" t="e">
        <f t="shared" si="6"/>
        <v>#N/A</v>
      </c>
      <c r="BK77" t="e">
        <f t="shared" si="7"/>
        <v>#N/A</v>
      </c>
      <c r="BL77" t="e">
        <f t="shared" si="8"/>
        <v>#N/A</v>
      </c>
    </row>
    <row r="78" spans="31:64" ht="12.75">
      <c r="AE78" s="9" t="e">
        <f>LOOKUP($A78,Dados!$A$2:Dados!$A$1001,Dados!$E$2:Dados!$E$1001)</f>
        <v>#N/A</v>
      </c>
      <c r="AF78" s="13" t="e">
        <f>LOOKUP($B78,Dados!$A$2:Dados!$A$1001,Dados!$E$2:Dados!$E$1001)</f>
        <v>#N/A</v>
      </c>
      <c r="AG78" s="13" t="e">
        <f>LOOKUP($C78,Dados!$A$2:Dados!$A$1001,Dados!$E$2:Dados!$E$1001)</f>
        <v>#N/A</v>
      </c>
      <c r="AH78" s="13" t="e">
        <f>LOOKUP($D78,Dados!$A$2:Dados!$A$1001,Dados!$E$2:Dados!$E$1001)</f>
        <v>#N/A</v>
      </c>
      <c r="AI78" s="13" t="e">
        <f>LOOKUP($E78,Dados!$A$2:Dados!$A$1001,Dados!$E$2:Dados!$E$1001)</f>
        <v>#N/A</v>
      </c>
      <c r="AJ78" s="13" t="e">
        <f>LOOKUP($F78,Dados!$A$2:Dados!$A$1001,Dados!$E$2:Dados!$E$1001)</f>
        <v>#N/A</v>
      </c>
      <c r="AK78" s="13" t="e">
        <f>LOOKUP($G78,Dados!$A$2:Dados!$A$1001,Dados!$E$2:Dados!$E$1001)</f>
        <v>#N/A</v>
      </c>
      <c r="AL78" s="13" t="e">
        <f>LOOKUP($H78,Dados!$A$2:Dados!$A$1001,Dados!$E$2:Dados!$E$1001)</f>
        <v>#N/A</v>
      </c>
      <c r="AM78" s="13" t="e">
        <f>LOOKUP($I78,Dados!$A$2:Dados!$A$1001,Dados!$E$2:Dados!$E$1001)</f>
        <v>#N/A</v>
      </c>
      <c r="AN78" s="13" t="e">
        <f>LOOKUP($J78,Dados!$A$2:Dados!$A$1001,Dados!$E$2:Dados!$E$1001)</f>
        <v>#N/A</v>
      </c>
      <c r="AO78" s="13" t="e">
        <f>LOOKUP($K78,Dados!$A$2:Dados!$A$1001,Dados!$E$2:Dados!$E$1001)</f>
        <v>#N/A</v>
      </c>
      <c r="AP78" s="13" t="e">
        <f>LOOKUP($L78,Dados!$A$2:Dados!$A$1001,Dados!$E$2:Dados!$E$1001)</f>
        <v>#N/A</v>
      </c>
      <c r="AQ78" s="13" t="e">
        <f>LOOKUP($M78,Dados!$A$2:Dados!$A$1001,Dados!$E$2:Dados!$E$1001)</f>
        <v>#N/A</v>
      </c>
      <c r="AR78" s="13" t="e">
        <f>LOOKUP($N78,Dados!$A$2:Dados!$A$1001,Dados!$E$2:Dados!$E$1001)</f>
        <v>#N/A</v>
      </c>
      <c r="AS78" s="13" t="e">
        <f>LOOKUP($O78,Dados!$A$2:Dados!$A$1001,Dados!$E$2:Dados!$E$1001)</f>
        <v>#N/A</v>
      </c>
      <c r="AT78" s="13" t="e">
        <f>LOOKUP($P78,Dados!$A$2:Dados!$A$1001,Dados!$E$2:Dados!$E$1001)</f>
        <v>#N/A</v>
      </c>
      <c r="AU78" s="13" t="e">
        <f>LOOKUP($Q78,Dados!$A$2:Dados!$A$1001,Dados!$E$2:Dados!$E$1001)</f>
        <v>#N/A</v>
      </c>
      <c r="AV78" s="13" t="e">
        <f>LOOKUP($R78,Dados!$A$2:Dados!$A$1001,Dados!$E$2:Dados!$E$1001)</f>
        <v>#N/A</v>
      </c>
      <c r="AW78" s="13" t="e">
        <f>LOOKUP($S78,Dados!$A$2:Dados!$A$1001,Dados!$E$2:Dados!$E$1001)</f>
        <v>#N/A</v>
      </c>
      <c r="AX78" s="13" t="e">
        <f>LOOKUP($T78,Dados!$A$2:Dados!$A$1001,Dados!$E$2:Dados!$E$1001)</f>
        <v>#N/A</v>
      </c>
      <c r="AY78" s="13" t="e">
        <f>LOOKUP($U78,Dados!$A$2:Dados!$A$1001,Dados!$E$2:Dados!$E$1001)</f>
        <v>#N/A</v>
      </c>
      <c r="AZ78" s="13" t="e">
        <f>LOOKUP($V78,Dados!$A$2:Dados!$A$1001,Dados!$E$2:Dados!$E$1001)</f>
        <v>#N/A</v>
      </c>
      <c r="BA78" s="13" t="e">
        <f>LOOKUP($W78,Dados!$A$2:Dados!$A$1001,Dados!$E$2:Dados!$E$1001)</f>
        <v>#N/A</v>
      </c>
      <c r="BB78" s="13" t="e">
        <f>LOOKUP($X78,Dados!$A$2:Dados!$A$1001,Dados!$E$2:Dados!$E$1001)</f>
        <v>#N/A</v>
      </c>
      <c r="BC78" s="13" t="e">
        <f>LOOKUP($Y78,Dados!$A$2:Dados!$A$1001,Dados!$E$2:Dados!$E$1001)</f>
        <v>#N/A</v>
      </c>
      <c r="BD78" s="13" t="e">
        <f>LOOKUP($Z78,Dados!$A$2:Dados!$A$1001,Dados!$E$2:Dados!$E$1001)</f>
        <v>#N/A</v>
      </c>
      <c r="BE78" s="13" t="e">
        <f>LOOKUP($AA78,Dados!$A$2:Dados!$A$1001,Dados!$E$2:Dados!$E$1001)</f>
        <v>#N/A</v>
      </c>
      <c r="BF78" s="13" t="e">
        <f>LOOKUP($AB78,Dados!$A$2:Dados!$A$1001,Dados!$E$2:Dados!$E$1001)</f>
        <v>#N/A</v>
      </c>
      <c r="BG78" s="13" t="e">
        <f>LOOKUP($AC78,Dados!$A$2:Dados!$A$1001,Dados!$E$2:Dados!$E$1001)</f>
        <v>#N/A</v>
      </c>
      <c r="BH78" s="10" t="e">
        <f>LOOKUP($AD78,Dados!$A$2:Dados!$A$1001,Dados!$E$2:Dados!$E$1001)</f>
        <v>#N/A</v>
      </c>
      <c r="BI78" t="e">
        <f t="shared" si="5"/>
        <v>#N/A</v>
      </c>
      <c r="BJ78" t="e">
        <f t="shared" si="6"/>
        <v>#N/A</v>
      </c>
      <c r="BK78" t="e">
        <f t="shared" si="7"/>
        <v>#N/A</v>
      </c>
      <c r="BL78" t="e">
        <f t="shared" si="8"/>
        <v>#N/A</v>
      </c>
    </row>
    <row r="79" spans="31:64" ht="12.75">
      <c r="AE79" s="9" t="e">
        <f>LOOKUP($A79,Dados!$A$2:Dados!$A$1001,Dados!$E$2:Dados!$E$1001)</f>
        <v>#N/A</v>
      </c>
      <c r="AF79" s="13" t="e">
        <f>LOOKUP($B79,Dados!$A$2:Dados!$A$1001,Dados!$E$2:Dados!$E$1001)</f>
        <v>#N/A</v>
      </c>
      <c r="AG79" s="13" t="e">
        <f>LOOKUP($C79,Dados!$A$2:Dados!$A$1001,Dados!$E$2:Dados!$E$1001)</f>
        <v>#N/A</v>
      </c>
      <c r="AH79" s="13" t="e">
        <f>LOOKUP($D79,Dados!$A$2:Dados!$A$1001,Dados!$E$2:Dados!$E$1001)</f>
        <v>#N/A</v>
      </c>
      <c r="AI79" s="13" t="e">
        <f>LOOKUP($E79,Dados!$A$2:Dados!$A$1001,Dados!$E$2:Dados!$E$1001)</f>
        <v>#N/A</v>
      </c>
      <c r="AJ79" s="13" t="e">
        <f>LOOKUP($F79,Dados!$A$2:Dados!$A$1001,Dados!$E$2:Dados!$E$1001)</f>
        <v>#N/A</v>
      </c>
      <c r="AK79" s="13" t="e">
        <f>LOOKUP($G79,Dados!$A$2:Dados!$A$1001,Dados!$E$2:Dados!$E$1001)</f>
        <v>#N/A</v>
      </c>
      <c r="AL79" s="13" t="e">
        <f>LOOKUP($H79,Dados!$A$2:Dados!$A$1001,Dados!$E$2:Dados!$E$1001)</f>
        <v>#N/A</v>
      </c>
      <c r="AM79" s="13" t="e">
        <f>LOOKUP($I79,Dados!$A$2:Dados!$A$1001,Dados!$E$2:Dados!$E$1001)</f>
        <v>#N/A</v>
      </c>
      <c r="AN79" s="13" t="e">
        <f>LOOKUP($J79,Dados!$A$2:Dados!$A$1001,Dados!$E$2:Dados!$E$1001)</f>
        <v>#N/A</v>
      </c>
      <c r="AO79" s="13" t="e">
        <f>LOOKUP($K79,Dados!$A$2:Dados!$A$1001,Dados!$E$2:Dados!$E$1001)</f>
        <v>#N/A</v>
      </c>
      <c r="AP79" s="13" t="e">
        <f>LOOKUP($L79,Dados!$A$2:Dados!$A$1001,Dados!$E$2:Dados!$E$1001)</f>
        <v>#N/A</v>
      </c>
      <c r="AQ79" s="13" t="e">
        <f>LOOKUP($M79,Dados!$A$2:Dados!$A$1001,Dados!$E$2:Dados!$E$1001)</f>
        <v>#N/A</v>
      </c>
      <c r="AR79" s="13" t="e">
        <f>LOOKUP($N79,Dados!$A$2:Dados!$A$1001,Dados!$E$2:Dados!$E$1001)</f>
        <v>#N/A</v>
      </c>
      <c r="AS79" s="13" t="e">
        <f>LOOKUP($O79,Dados!$A$2:Dados!$A$1001,Dados!$E$2:Dados!$E$1001)</f>
        <v>#N/A</v>
      </c>
      <c r="AT79" s="13" t="e">
        <f>LOOKUP($P79,Dados!$A$2:Dados!$A$1001,Dados!$E$2:Dados!$E$1001)</f>
        <v>#N/A</v>
      </c>
      <c r="AU79" s="13" t="e">
        <f>LOOKUP($Q79,Dados!$A$2:Dados!$A$1001,Dados!$E$2:Dados!$E$1001)</f>
        <v>#N/A</v>
      </c>
      <c r="AV79" s="13" t="e">
        <f>LOOKUP($R79,Dados!$A$2:Dados!$A$1001,Dados!$E$2:Dados!$E$1001)</f>
        <v>#N/A</v>
      </c>
      <c r="AW79" s="13" t="e">
        <f>LOOKUP($S79,Dados!$A$2:Dados!$A$1001,Dados!$E$2:Dados!$E$1001)</f>
        <v>#N/A</v>
      </c>
      <c r="AX79" s="13" t="e">
        <f>LOOKUP($T79,Dados!$A$2:Dados!$A$1001,Dados!$E$2:Dados!$E$1001)</f>
        <v>#N/A</v>
      </c>
      <c r="AY79" s="13" t="e">
        <f>LOOKUP($U79,Dados!$A$2:Dados!$A$1001,Dados!$E$2:Dados!$E$1001)</f>
        <v>#N/A</v>
      </c>
      <c r="AZ79" s="13" t="e">
        <f>LOOKUP($V79,Dados!$A$2:Dados!$A$1001,Dados!$E$2:Dados!$E$1001)</f>
        <v>#N/A</v>
      </c>
      <c r="BA79" s="13" t="e">
        <f>LOOKUP($W79,Dados!$A$2:Dados!$A$1001,Dados!$E$2:Dados!$E$1001)</f>
        <v>#N/A</v>
      </c>
      <c r="BB79" s="13" t="e">
        <f>LOOKUP($X79,Dados!$A$2:Dados!$A$1001,Dados!$E$2:Dados!$E$1001)</f>
        <v>#N/A</v>
      </c>
      <c r="BC79" s="13" t="e">
        <f>LOOKUP($Y79,Dados!$A$2:Dados!$A$1001,Dados!$E$2:Dados!$E$1001)</f>
        <v>#N/A</v>
      </c>
      <c r="BD79" s="13" t="e">
        <f>LOOKUP($Z79,Dados!$A$2:Dados!$A$1001,Dados!$E$2:Dados!$E$1001)</f>
        <v>#N/A</v>
      </c>
      <c r="BE79" s="13" t="e">
        <f>LOOKUP($AA79,Dados!$A$2:Dados!$A$1001,Dados!$E$2:Dados!$E$1001)</f>
        <v>#N/A</v>
      </c>
      <c r="BF79" s="13" t="e">
        <f>LOOKUP($AB79,Dados!$A$2:Dados!$A$1001,Dados!$E$2:Dados!$E$1001)</f>
        <v>#N/A</v>
      </c>
      <c r="BG79" s="13" t="e">
        <f>LOOKUP($AC79,Dados!$A$2:Dados!$A$1001,Dados!$E$2:Dados!$E$1001)</f>
        <v>#N/A</v>
      </c>
      <c r="BH79" s="10" t="e">
        <f>LOOKUP($AD79,Dados!$A$2:Dados!$A$1001,Dados!$E$2:Dados!$E$1001)</f>
        <v>#N/A</v>
      </c>
      <c r="BI79" t="e">
        <f t="shared" si="5"/>
        <v>#N/A</v>
      </c>
      <c r="BJ79" t="e">
        <f t="shared" si="6"/>
        <v>#N/A</v>
      </c>
      <c r="BK79" t="e">
        <f t="shared" si="7"/>
        <v>#N/A</v>
      </c>
      <c r="BL79" t="e">
        <f t="shared" si="8"/>
        <v>#N/A</v>
      </c>
    </row>
    <row r="80" spans="31:64" ht="12.75">
      <c r="AE80" s="9" t="e">
        <f>LOOKUP($A80,Dados!$A$2:Dados!$A$1001,Dados!$E$2:Dados!$E$1001)</f>
        <v>#N/A</v>
      </c>
      <c r="AF80" s="13" t="e">
        <f>LOOKUP($B80,Dados!$A$2:Dados!$A$1001,Dados!$E$2:Dados!$E$1001)</f>
        <v>#N/A</v>
      </c>
      <c r="AG80" s="13" t="e">
        <f>LOOKUP($C80,Dados!$A$2:Dados!$A$1001,Dados!$E$2:Dados!$E$1001)</f>
        <v>#N/A</v>
      </c>
      <c r="AH80" s="13" t="e">
        <f>LOOKUP($D80,Dados!$A$2:Dados!$A$1001,Dados!$E$2:Dados!$E$1001)</f>
        <v>#N/A</v>
      </c>
      <c r="AI80" s="13" t="e">
        <f>LOOKUP($E80,Dados!$A$2:Dados!$A$1001,Dados!$E$2:Dados!$E$1001)</f>
        <v>#N/A</v>
      </c>
      <c r="AJ80" s="13" t="e">
        <f>LOOKUP($F80,Dados!$A$2:Dados!$A$1001,Dados!$E$2:Dados!$E$1001)</f>
        <v>#N/A</v>
      </c>
      <c r="AK80" s="13" t="e">
        <f>LOOKUP($G80,Dados!$A$2:Dados!$A$1001,Dados!$E$2:Dados!$E$1001)</f>
        <v>#N/A</v>
      </c>
      <c r="AL80" s="13" t="e">
        <f>LOOKUP($H80,Dados!$A$2:Dados!$A$1001,Dados!$E$2:Dados!$E$1001)</f>
        <v>#N/A</v>
      </c>
      <c r="AM80" s="13" t="e">
        <f>LOOKUP($I80,Dados!$A$2:Dados!$A$1001,Dados!$E$2:Dados!$E$1001)</f>
        <v>#N/A</v>
      </c>
      <c r="AN80" s="13" t="e">
        <f>LOOKUP($J80,Dados!$A$2:Dados!$A$1001,Dados!$E$2:Dados!$E$1001)</f>
        <v>#N/A</v>
      </c>
      <c r="AO80" s="13" t="e">
        <f>LOOKUP($K80,Dados!$A$2:Dados!$A$1001,Dados!$E$2:Dados!$E$1001)</f>
        <v>#N/A</v>
      </c>
      <c r="AP80" s="13" t="e">
        <f>LOOKUP($L80,Dados!$A$2:Dados!$A$1001,Dados!$E$2:Dados!$E$1001)</f>
        <v>#N/A</v>
      </c>
      <c r="AQ80" s="13" t="e">
        <f>LOOKUP($M80,Dados!$A$2:Dados!$A$1001,Dados!$E$2:Dados!$E$1001)</f>
        <v>#N/A</v>
      </c>
      <c r="AR80" s="13" t="e">
        <f>LOOKUP($N80,Dados!$A$2:Dados!$A$1001,Dados!$E$2:Dados!$E$1001)</f>
        <v>#N/A</v>
      </c>
      <c r="AS80" s="13" t="e">
        <f>LOOKUP($O80,Dados!$A$2:Dados!$A$1001,Dados!$E$2:Dados!$E$1001)</f>
        <v>#N/A</v>
      </c>
      <c r="AT80" s="13" t="e">
        <f>LOOKUP($P80,Dados!$A$2:Dados!$A$1001,Dados!$E$2:Dados!$E$1001)</f>
        <v>#N/A</v>
      </c>
      <c r="AU80" s="13" t="e">
        <f>LOOKUP($Q80,Dados!$A$2:Dados!$A$1001,Dados!$E$2:Dados!$E$1001)</f>
        <v>#N/A</v>
      </c>
      <c r="AV80" s="13" t="e">
        <f>LOOKUP($R80,Dados!$A$2:Dados!$A$1001,Dados!$E$2:Dados!$E$1001)</f>
        <v>#N/A</v>
      </c>
      <c r="AW80" s="13" t="e">
        <f>LOOKUP($S80,Dados!$A$2:Dados!$A$1001,Dados!$E$2:Dados!$E$1001)</f>
        <v>#N/A</v>
      </c>
      <c r="AX80" s="13" t="e">
        <f>LOOKUP($T80,Dados!$A$2:Dados!$A$1001,Dados!$E$2:Dados!$E$1001)</f>
        <v>#N/A</v>
      </c>
      <c r="AY80" s="13" t="e">
        <f>LOOKUP($U80,Dados!$A$2:Dados!$A$1001,Dados!$E$2:Dados!$E$1001)</f>
        <v>#N/A</v>
      </c>
      <c r="AZ80" s="13" t="e">
        <f>LOOKUP($V80,Dados!$A$2:Dados!$A$1001,Dados!$E$2:Dados!$E$1001)</f>
        <v>#N/A</v>
      </c>
      <c r="BA80" s="13" t="e">
        <f>LOOKUP($W80,Dados!$A$2:Dados!$A$1001,Dados!$E$2:Dados!$E$1001)</f>
        <v>#N/A</v>
      </c>
      <c r="BB80" s="13" t="e">
        <f>LOOKUP($X80,Dados!$A$2:Dados!$A$1001,Dados!$E$2:Dados!$E$1001)</f>
        <v>#N/A</v>
      </c>
      <c r="BC80" s="13" t="e">
        <f>LOOKUP($Y80,Dados!$A$2:Dados!$A$1001,Dados!$E$2:Dados!$E$1001)</f>
        <v>#N/A</v>
      </c>
      <c r="BD80" s="13" t="e">
        <f>LOOKUP($Z80,Dados!$A$2:Dados!$A$1001,Dados!$E$2:Dados!$E$1001)</f>
        <v>#N/A</v>
      </c>
      <c r="BE80" s="13" t="e">
        <f>LOOKUP($AA80,Dados!$A$2:Dados!$A$1001,Dados!$E$2:Dados!$E$1001)</f>
        <v>#N/A</v>
      </c>
      <c r="BF80" s="13" t="e">
        <f>LOOKUP($AB80,Dados!$A$2:Dados!$A$1001,Dados!$E$2:Dados!$E$1001)</f>
        <v>#N/A</v>
      </c>
      <c r="BG80" s="13" t="e">
        <f>LOOKUP($AC80,Dados!$A$2:Dados!$A$1001,Dados!$E$2:Dados!$E$1001)</f>
        <v>#N/A</v>
      </c>
      <c r="BH80" s="10" t="e">
        <f>LOOKUP($AD80,Dados!$A$2:Dados!$A$1001,Dados!$E$2:Dados!$E$1001)</f>
        <v>#N/A</v>
      </c>
      <c r="BI80" t="e">
        <f t="shared" si="5"/>
        <v>#N/A</v>
      </c>
      <c r="BJ80" t="e">
        <f t="shared" si="6"/>
        <v>#N/A</v>
      </c>
      <c r="BK80" t="e">
        <f t="shared" si="7"/>
        <v>#N/A</v>
      </c>
      <c r="BL80" t="e">
        <f t="shared" si="8"/>
        <v>#N/A</v>
      </c>
    </row>
    <row r="81" spans="31:64" ht="12.75">
      <c r="AE81" s="9" t="e">
        <f>LOOKUP($A81,Dados!$A$2:Dados!$A$1001,Dados!$E$2:Dados!$E$1001)</f>
        <v>#N/A</v>
      </c>
      <c r="AF81" s="13" t="e">
        <f>LOOKUP($B81,Dados!$A$2:Dados!$A$1001,Dados!$E$2:Dados!$E$1001)</f>
        <v>#N/A</v>
      </c>
      <c r="AG81" s="13" t="e">
        <f>LOOKUP($C81,Dados!$A$2:Dados!$A$1001,Dados!$E$2:Dados!$E$1001)</f>
        <v>#N/A</v>
      </c>
      <c r="AH81" s="13" t="e">
        <f>LOOKUP($D81,Dados!$A$2:Dados!$A$1001,Dados!$E$2:Dados!$E$1001)</f>
        <v>#N/A</v>
      </c>
      <c r="AI81" s="13" t="e">
        <f>LOOKUP($E81,Dados!$A$2:Dados!$A$1001,Dados!$E$2:Dados!$E$1001)</f>
        <v>#N/A</v>
      </c>
      <c r="AJ81" s="13" t="e">
        <f>LOOKUP($F81,Dados!$A$2:Dados!$A$1001,Dados!$E$2:Dados!$E$1001)</f>
        <v>#N/A</v>
      </c>
      <c r="AK81" s="13" t="e">
        <f>LOOKUP($G81,Dados!$A$2:Dados!$A$1001,Dados!$E$2:Dados!$E$1001)</f>
        <v>#N/A</v>
      </c>
      <c r="AL81" s="13" t="e">
        <f>LOOKUP($H81,Dados!$A$2:Dados!$A$1001,Dados!$E$2:Dados!$E$1001)</f>
        <v>#N/A</v>
      </c>
      <c r="AM81" s="13" t="e">
        <f>LOOKUP($I81,Dados!$A$2:Dados!$A$1001,Dados!$E$2:Dados!$E$1001)</f>
        <v>#N/A</v>
      </c>
      <c r="AN81" s="13" t="e">
        <f>LOOKUP($J81,Dados!$A$2:Dados!$A$1001,Dados!$E$2:Dados!$E$1001)</f>
        <v>#N/A</v>
      </c>
      <c r="AO81" s="13" t="e">
        <f>LOOKUP($K81,Dados!$A$2:Dados!$A$1001,Dados!$E$2:Dados!$E$1001)</f>
        <v>#N/A</v>
      </c>
      <c r="AP81" s="13" t="e">
        <f>LOOKUP($L81,Dados!$A$2:Dados!$A$1001,Dados!$E$2:Dados!$E$1001)</f>
        <v>#N/A</v>
      </c>
      <c r="AQ81" s="13" t="e">
        <f>LOOKUP($M81,Dados!$A$2:Dados!$A$1001,Dados!$E$2:Dados!$E$1001)</f>
        <v>#N/A</v>
      </c>
      <c r="AR81" s="13" t="e">
        <f>LOOKUP($N81,Dados!$A$2:Dados!$A$1001,Dados!$E$2:Dados!$E$1001)</f>
        <v>#N/A</v>
      </c>
      <c r="AS81" s="13" t="e">
        <f>LOOKUP($O81,Dados!$A$2:Dados!$A$1001,Dados!$E$2:Dados!$E$1001)</f>
        <v>#N/A</v>
      </c>
      <c r="AT81" s="13" t="e">
        <f>LOOKUP($P81,Dados!$A$2:Dados!$A$1001,Dados!$E$2:Dados!$E$1001)</f>
        <v>#N/A</v>
      </c>
      <c r="AU81" s="13" t="e">
        <f>LOOKUP($Q81,Dados!$A$2:Dados!$A$1001,Dados!$E$2:Dados!$E$1001)</f>
        <v>#N/A</v>
      </c>
      <c r="AV81" s="13" t="e">
        <f>LOOKUP($R81,Dados!$A$2:Dados!$A$1001,Dados!$E$2:Dados!$E$1001)</f>
        <v>#N/A</v>
      </c>
      <c r="AW81" s="13" t="e">
        <f>LOOKUP($S81,Dados!$A$2:Dados!$A$1001,Dados!$E$2:Dados!$E$1001)</f>
        <v>#N/A</v>
      </c>
      <c r="AX81" s="13" t="e">
        <f>LOOKUP($T81,Dados!$A$2:Dados!$A$1001,Dados!$E$2:Dados!$E$1001)</f>
        <v>#N/A</v>
      </c>
      <c r="AY81" s="13" t="e">
        <f>LOOKUP($U81,Dados!$A$2:Dados!$A$1001,Dados!$E$2:Dados!$E$1001)</f>
        <v>#N/A</v>
      </c>
      <c r="AZ81" s="13" t="e">
        <f>LOOKUP($V81,Dados!$A$2:Dados!$A$1001,Dados!$E$2:Dados!$E$1001)</f>
        <v>#N/A</v>
      </c>
      <c r="BA81" s="13" t="e">
        <f>LOOKUP($W81,Dados!$A$2:Dados!$A$1001,Dados!$E$2:Dados!$E$1001)</f>
        <v>#N/A</v>
      </c>
      <c r="BB81" s="13" t="e">
        <f>LOOKUP($X81,Dados!$A$2:Dados!$A$1001,Dados!$E$2:Dados!$E$1001)</f>
        <v>#N/A</v>
      </c>
      <c r="BC81" s="13" t="e">
        <f>LOOKUP($Y81,Dados!$A$2:Dados!$A$1001,Dados!$E$2:Dados!$E$1001)</f>
        <v>#N/A</v>
      </c>
      <c r="BD81" s="13" t="e">
        <f>LOOKUP($Z81,Dados!$A$2:Dados!$A$1001,Dados!$E$2:Dados!$E$1001)</f>
        <v>#N/A</v>
      </c>
      <c r="BE81" s="13" t="e">
        <f>LOOKUP($AA81,Dados!$A$2:Dados!$A$1001,Dados!$E$2:Dados!$E$1001)</f>
        <v>#N/A</v>
      </c>
      <c r="BF81" s="13" t="e">
        <f>LOOKUP($AB81,Dados!$A$2:Dados!$A$1001,Dados!$E$2:Dados!$E$1001)</f>
        <v>#N/A</v>
      </c>
      <c r="BG81" s="13" t="e">
        <f>LOOKUP($AC81,Dados!$A$2:Dados!$A$1001,Dados!$E$2:Dados!$E$1001)</f>
        <v>#N/A</v>
      </c>
      <c r="BH81" s="10" t="e">
        <f>LOOKUP($AD81,Dados!$A$2:Dados!$A$1001,Dados!$E$2:Dados!$E$1001)</f>
        <v>#N/A</v>
      </c>
      <c r="BI81" t="e">
        <f t="shared" si="5"/>
        <v>#N/A</v>
      </c>
      <c r="BJ81" t="e">
        <f t="shared" si="6"/>
        <v>#N/A</v>
      </c>
      <c r="BK81" t="e">
        <f t="shared" si="7"/>
        <v>#N/A</v>
      </c>
      <c r="BL81" t="e">
        <f t="shared" si="8"/>
        <v>#N/A</v>
      </c>
    </row>
    <row r="82" spans="31:64" ht="12.75">
      <c r="AE82" s="9" t="e">
        <f>LOOKUP($A82,Dados!$A$2:Dados!$A$1001,Dados!$E$2:Dados!$E$1001)</f>
        <v>#N/A</v>
      </c>
      <c r="AF82" s="13" t="e">
        <f>LOOKUP($B82,Dados!$A$2:Dados!$A$1001,Dados!$E$2:Dados!$E$1001)</f>
        <v>#N/A</v>
      </c>
      <c r="AG82" s="13" t="e">
        <f>LOOKUP($C82,Dados!$A$2:Dados!$A$1001,Dados!$E$2:Dados!$E$1001)</f>
        <v>#N/A</v>
      </c>
      <c r="AH82" s="13" t="e">
        <f>LOOKUP($D82,Dados!$A$2:Dados!$A$1001,Dados!$E$2:Dados!$E$1001)</f>
        <v>#N/A</v>
      </c>
      <c r="AI82" s="13" t="e">
        <f>LOOKUP($E82,Dados!$A$2:Dados!$A$1001,Dados!$E$2:Dados!$E$1001)</f>
        <v>#N/A</v>
      </c>
      <c r="AJ82" s="13" t="e">
        <f>LOOKUP($F82,Dados!$A$2:Dados!$A$1001,Dados!$E$2:Dados!$E$1001)</f>
        <v>#N/A</v>
      </c>
      <c r="AK82" s="13" t="e">
        <f>LOOKUP($G82,Dados!$A$2:Dados!$A$1001,Dados!$E$2:Dados!$E$1001)</f>
        <v>#N/A</v>
      </c>
      <c r="AL82" s="13" t="e">
        <f>LOOKUP($H82,Dados!$A$2:Dados!$A$1001,Dados!$E$2:Dados!$E$1001)</f>
        <v>#N/A</v>
      </c>
      <c r="AM82" s="13" t="e">
        <f>LOOKUP($I82,Dados!$A$2:Dados!$A$1001,Dados!$E$2:Dados!$E$1001)</f>
        <v>#N/A</v>
      </c>
      <c r="AN82" s="13" t="e">
        <f>LOOKUP($J82,Dados!$A$2:Dados!$A$1001,Dados!$E$2:Dados!$E$1001)</f>
        <v>#N/A</v>
      </c>
      <c r="AO82" s="13" t="e">
        <f>LOOKUP($K82,Dados!$A$2:Dados!$A$1001,Dados!$E$2:Dados!$E$1001)</f>
        <v>#N/A</v>
      </c>
      <c r="AP82" s="13" t="e">
        <f>LOOKUP($L82,Dados!$A$2:Dados!$A$1001,Dados!$E$2:Dados!$E$1001)</f>
        <v>#N/A</v>
      </c>
      <c r="AQ82" s="13" t="e">
        <f>LOOKUP($M82,Dados!$A$2:Dados!$A$1001,Dados!$E$2:Dados!$E$1001)</f>
        <v>#N/A</v>
      </c>
      <c r="AR82" s="13" t="e">
        <f>LOOKUP($N82,Dados!$A$2:Dados!$A$1001,Dados!$E$2:Dados!$E$1001)</f>
        <v>#N/A</v>
      </c>
      <c r="AS82" s="13" t="e">
        <f>LOOKUP($O82,Dados!$A$2:Dados!$A$1001,Dados!$E$2:Dados!$E$1001)</f>
        <v>#N/A</v>
      </c>
      <c r="AT82" s="13" t="e">
        <f>LOOKUP($P82,Dados!$A$2:Dados!$A$1001,Dados!$E$2:Dados!$E$1001)</f>
        <v>#N/A</v>
      </c>
      <c r="AU82" s="13" t="e">
        <f>LOOKUP($Q82,Dados!$A$2:Dados!$A$1001,Dados!$E$2:Dados!$E$1001)</f>
        <v>#N/A</v>
      </c>
      <c r="AV82" s="13" t="e">
        <f>LOOKUP($R82,Dados!$A$2:Dados!$A$1001,Dados!$E$2:Dados!$E$1001)</f>
        <v>#N/A</v>
      </c>
      <c r="AW82" s="13" t="e">
        <f>LOOKUP($S82,Dados!$A$2:Dados!$A$1001,Dados!$E$2:Dados!$E$1001)</f>
        <v>#N/A</v>
      </c>
      <c r="AX82" s="13" t="e">
        <f>LOOKUP($T82,Dados!$A$2:Dados!$A$1001,Dados!$E$2:Dados!$E$1001)</f>
        <v>#N/A</v>
      </c>
      <c r="AY82" s="13" t="e">
        <f>LOOKUP($U82,Dados!$A$2:Dados!$A$1001,Dados!$E$2:Dados!$E$1001)</f>
        <v>#N/A</v>
      </c>
      <c r="AZ82" s="13" t="e">
        <f>LOOKUP($V82,Dados!$A$2:Dados!$A$1001,Dados!$E$2:Dados!$E$1001)</f>
        <v>#N/A</v>
      </c>
      <c r="BA82" s="13" t="e">
        <f>LOOKUP($W82,Dados!$A$2:Dados!$A$1001,Dados!$E$2:Dados!$E$1001)</f>
        <v>#N/A</v>
      </c>
      <c r="BB82" s="13" t="e">
        <f>LOOKUP($X82,Dados!$A$2:Dados!$A$1001,Dados!$E$2:Dados!$E$1001)</f>
        <v>#N/A</v>
      </c>
      <c r="BC82" s="13" t="e">
        <f>LOOKUP($Y82,Dados!$A$2:Dados!$A$1001,Dados!$E$2:Dados!$E$1001)</f>
        <v>#N/A</v>
      </c>
      <c r="BD82" s="13" t="e">
        <f>LOOKUP($Z82,Dados!$A$2:Dados!$A$1001,Dados!$E$2:Dados!$E$1001)</f>
        <v>#N/A</v>
      </c>
      <c r="BE82" s="13" t="e">
        <f>LOOKUP($AA82,Dados!$A$2:Dados!$A$1001,Dados!$E$2:Dados!$E$1001)</f>
        <v>#N/A</v>
      </c>
      <c r="BF82" s="13" t="e">
        <f>LOOKUP($AB82,Dados!$A$2:Dados!$A$1001,Dados!$E$2:Dados!$E$1001)</f>
        <v>#N/A</v>
      </c>
      <c r="BG82" s="13" t="e">
        <f>LOOKUP($AC82,Dados!$A$2:Dados!$A$1001,Dados!$E$2:Dados!$E$1001)</f>
        <v>#N/A</v>
      </c>
      <c r="BH82" s="10" t="e">
        <f>LOOKUP($AD82,Dados!$A$2:Dados!$A$1001,Dados!$E$2:Dados!$E$1001)</f>
        <v>#N/A</v>
      </c>
      <c r="BI82" t="e">
        <f t="shared" si="5"/>
        <v>#N/A</v>
      </c>
      <c r="BJ82" t="e">
        <f t="shared" si="6"/>
        <v>#N/A</v>
      </c>
      <c r="BK82" t="e">
        <f t="shared" si="7"/>
        <v>#N/A</v>
      </c>
      <c r="BL82" t="e">
        <f t="shared" si="8"/>
        <v>#N/A</v>
      </c>
    </row>
    <row r="83" spans="31:64" ht="12.75">
      <c r="AE83" s="9" t="e">
        <f>LOOKUP($A83,Dados!$A$2:Dados!$A$1001,Dados!$E$2:Dados!$E$1001)</f>
        <v>#N/A</v>
      </c>
      <c r="AF83" s="13" t="e">
        <f>LOOKUP($B83,Dados!$A$2:Dados!$A$1001,Dados!$E$2:Dados!$E$1001)</f>
        <v>#N/A</v>
      </c>
      <c r="AG83" s="13" t="e">
        <f>LOOKUP($C83,Dados!$A$2:Dados!$A$1001,Dados!$E$2:Dados!$E$1001)</f>
        <v>#N/A</v>
      </c>
      <c r="AH83" s="13" t="e">
        <f>LOOKUP($D83,Dados!$A$2:Dados!$A$1001,Dados!$E$2:Dados!$E$1001)</f>
        <v>#N/A</v>
      </c>
      <c r="AI83" s="13" t="e">
        <f>LOOKUP($E83,Dados!$A$2:Dados!$A$1001,Dados!$E$2:Dados!$E$1001)</f>
        <v>#N/A</v>
      </c>
      <c r="AJ83" s="13" t="e">
        <f>LOOKUP($F83,Dados!$A$2:Dados!$A$1001,Dados!$E$2:Dados!$E$1001)</f>
        <v>#N/A</v>
      </c>
      <c r="AK83" s="13" t="e">
        <f>LOOKUP($G83,Dados!$A$2:Dados!$A$1001,Dados!$E$2:Dados!$E$1001)</f>
        <v>#N/A</v>
      </c>
      <c r="AL83" s="13" t="e">
        <f>LOOKUP($H83,Dados!$A$2:Dados!$A$1001,Dados!$E$2:Dados!$E$1001)</f>
        <v>#N/A</v>
      </c>
      <c r="AM83" s="13" t="e">
        <f>LOOKUP($I83,Dados!$A$2:Dados!$A$1001,Dados!$E$2:Dados!$E$1001)</f>
        <v>#N/A</v>
      </c>
      <c r="AN83" s="13" t="e">
        <f>LOOKUP($J83,Dados!$A$2:Dados!$A$1001,Dados!$E$2:Dados!$E$1001)</f>
        <v>#N/A</v>
      </c>
      <c r="AO83" s="13" t="e">
        <f>LOOKUP($K83,Dados!$A$2:Dados!$A$1001,Dados!$E$2:Dados!$E$1001)</f>
        <v>#N/A</v>
      </c>
      <c r="AP83" s="13" t="e">
        <f>LOOKUP($L83,Dados!$A$2:Dados!$A$1001,Dados!$E$2:Dados!$E$1001)</f>
        <v>#N/A</v>
      </c>
      <c r="AQ83" s="13" t="e">
        <f>LOOKUP($M83,Dados!$A$2:Dados!$A$1001,Dados!$E$2:Dados!$E$1001)</f>
        <v>#N/A</v>
      </c>
      <c r="AR83" s="13" t="e">
        <f>LOOKUP($N83,Dados!$A$2:Dados!$A$1001,Dados!$E$2:Dados!$E$1001)</f>
        <v>#N/A</v>
      </c>
      <c r="AS83" s="13" t="e">
        <f>LOOKUP($O83,Dados!$A$2:Dados!$A$1001,Dados!$E$2:Dados!$E$1001)</f>
        <v>#N/A</v>
      </c>
      <c r="AT83" s="13" t="e">
        <f>LOOKUP($P83,Dados!$A$2:Dados!$A$1001,Dados!$E$2:Dados!$E$1001)</f>
        <v>#N/A</v>
      </c>
      <c r="AU83" s="13" t="e">
        <f>LOOKUP($Q83,Dados!$A$2:Dados!$A$1001,Dados!$E$2:Dados!$E$1001)</f>
        <v>#N/A</v>
      </c>
      <c r="AV83" s="13" t="e">
        <f>LOOKUP($R83,Dados!$A$2:Dados!$A$1001,Dados!$E$2:Dados!$E$1001)</f>
        <v>#N/A</v>
      </c>
      <c r="AW83" s="13" t="e">
        <f>LOOKUP($S83,Dados!$A$2:Dados!$A$1001,Dados!$E$2:Dados!$E$1001)</f>
        <v>#N/A</v>
      </c>
      <c r="AX83" s="13" t="e">
        <f>LOOKUP($T83,Dados!$A$2:Dados!$A$1001,Dados!$E$2:Dados!$E$1001)</f>
        <v>#N/A</v>
      </c>
      <c r="AY83" s="13" t="e">
        <f>LOOKUP($U83,Dados!$A$2:Dados!$A$1001,Dados!$E$2:Dados!$E$1001)</f>
        <v>#N/A</v>
      </c>
      <c r="AZ83" s="13" t="e">
        <f>LOOKUP($V83,Dados!$A$2:Dados!$A$1001,Dados!$E$2:Dados!$E$1001)</f>
        <v>#N/A</v>
      </c>
      <c r="BA83" s="13" t="e">
        <f>LOOKUP($W83,Dados!$A$2:Dados!$A$1001,Dados!$E$2:Dados!$E$1001)</f>
        <v>#N/A</v>
      </c>
      <c r="BB83" s="13" t="e">
        <f>LOOKUP($X83,Dados!$A$2:Dados!$A$1001,Dados!$E$2:Dados!$E$1001)</f>
        <v>#N/A</v>
      </c>
      <c r="BC83" s="13" t="e">
        <f>LOOKUP($Y83,Dados!$A$2:Dados!$A$1001,Dados!$E$2:Dados!$E$1001)</f>
        <v>#N/A</v>
      </c>
      <c r="BD83" s="13" t="e">
        <f>LOOKUP($Z83,Dados!$A$2:Dados!$A$1001,Dados!$E$2:Dados!$E$1001)</f>
        <v>#N/A</v>
      </c>
      <c r="BE83" s="13" t="e">
        <f>LOOKUP($AA83,Dados!$A$2:Dados!$A$1001,Dados!$E$2:Dados!$E$1001)</f>
        <v>#N/A</v>
      </c>
      <c r="BF83" s="13" t="e">
        <f>LOOKUP($AB83,Dados!$A$2:Dados!$A$1001,Dados!$E$2:Dados!$E$1001)</f>
        <v>#N/A</v>
      </c>
      <c r="BG83" s="13" t="e">
        <f>LOOKUP($AC83,Dados!$A$2:Dados!$A$1001,Dados!$E$2:Dados!$E$1001)</f>
        <v>#N/A</v>
      </c>
      <c r="BH83" s="10" t="e">
        <f>LOOKUP($AD83,Dados!$A$2:Dados!$A$1001,Dados!$E$2:Dados!$E$1001)</f>
        <v>#N/A</v>
      </c>
      <c r="BI83" t="e">
        <f t="shared" si="5"/>
        <v>#N/A</v>
      </c>
      <c r="BJ83" t="e">
        <f t="shared" si="6"/>
        <v>#N/A</v>
      </c>
      <c r="BK83" t="e">
        <f t="shared" si="7"/>
        <v>#N/A</v>
      </c>
      <c r="BL83" t="e">
        <f t="shared" si="8"/>
        <v>#N/A</v>
      </c>
    </row>
    <row r="84" spans="31:64" ht="12.75">
      <c r="AE84" s="9" t="e">
        <f>LOOKUP($A84,Dados!$A$2:Dados!$A$1001,Dados!$E$2:Dados!$E$1001)</f>
        <v>#N/A</v>
      </c>
      <c r="AF84" s="13" t="e">
        <f>LOOKUP($B84,Dados!$A$2:Dados!$A$1001,Dados!$E$2:Dados!$E$1001)</f>
        <v>#N/A</v>
      </c>
      <c r="AG84" s="13" t="e">
        <f>LOOKUP($C84,Dados!$A$2:Dados!$A$1001,Dados!$E$2:Dados!$E$1001)</f>
        <v>#N/A</v>
      </c>
      <c r="AH84" s="13" t="e">
        <f>LOOKUP($D84,Dados!$A$2:Dados!$A$1001,Dados!$E$2:Dados!$E$1001)</f>
        <v>#N/A</v>
      </c>
      <c r="AI84" s="13" t="e">
        <f>LOOKUP($E84,Dados!$A$2:Dados!$A$1001,Dados!$E$2:Dados!$E$1001)</f>
        <v>#N/A</v>
      </c>
      <c r="AJ84" s="13" t="e">
        <f>LOOKUP($F84,Dados!$A$2:Dados!$A$1001,Dados!$E$2:Dados!$E$1001)</f>
        <v>#N/A</v>
      </c>
      <c r="AK84" s="13" t="e">
        <f>LOOKUP($G84,Dados!$A$2:Dados!$A$1001,Dados!$E$2:Dados!$E$1001)</f>
        <v>#N/A</v>
      </c>
      <c r="AL84" s="13" t="e">
        <f>LOOKUP($H84,Dados!$A$2:Dados!$A$1001,Dados!$E$2:Dados!$E$1001)</f>
        <v>#N/A</v>
      </c>
      <c r="AM84" s="13" t="e">
        <f>LOOKUP($I84,Dados!$A$2:Dados!$A$1001,Dados!$E$2:Dados!$E$1001)</f>
        <v>#N/A</v>
      </c>
      <c r="AN84" s="13" t="e">
        <f>LOOKUP($J84,Dados!$A$2:Dados!$A$1001,Dados!$E$2:Dados!$E$1001)</f>
        <v>#N/A</v>
      </c>
      <c r="AO84" s="13" t="e">
        <f>LOOKUP($K84,Dados!$A$2:Dados!$A$1001,Dados!$E$2:Dados!$E$1001)</f>
        <v>#N/A</v>
      </c>
      <c r="AP84" s="13" t="e">
        <f>LOOKUP($L84,Dados!$A$2:Dados!$A$1001,Dados!$E$2:Dados!$E$1001)</f>
        <v>#N/A</v>
      </c>
      <c r="AQ84" s="13" t="e">
        <f>LOOKUP($M84,Dados!$A$2:Dados!$A$1001,Dados!$E$2:Dados!$E$1001)</f>
        <v>#N/A</v>
      </c>
      <c r="AR84" s="13" t="e">
        <f>LOOKUP($N84,Dados!$A$2:Dados!$A$1001,Dados!$E$2:Dados!$E$1001)</f>
        <v>#N/A</v>
      </c>
      <c r="AS84" s="13" t="e">
        <f>LOOKUP($O84,Dados!$A$2:Dados!$A$1001,Dados!$E$2:Dados!$E$1001)</f>
        <v>#N/A</v>
      </c>
      <c r="AT84" s="13" t="e">
        <f>LOOKUP($P84,Dados!$A$2:Dados!$A$1001,Dados!$E$2:Dados!$E$1001)</f>
        <v>#N/A</v>
      </c>
      <c r="AU84" s="13" t="e">
        <f>LOOKUP($Q84,Dados!$A$2:Dados!$A$1001,Dados!$E$2:Dados!$E$1001)</f>
        <v>#N/A</v>
      </c>
      <c r="AV84" s="13" t="e">
        <f>LOOKUP($R84,Dados!$A$2:Dados!$A$1001,Dados!$E$2:Dados!$E$1001)</f>
        <v>#N/A</v>
      </c>
      <c r="AW84" s="13" t="e">
        <f>LOOKUP($S84,Dados!$A$2:Dados!$A$1001,Dados!$E$2:Dados!$E$1001)</f>
        <v>#N/A</v>
      </c>
      <c r="AX84" s="13" t="e">
        <f>LOOKUP($T84,Dados!$A$2:Dados!$A$1001,Dados!$E$2:Dados!$E$1001)</f>
        <v>#N/A</v>
      </c>
      <c r="AY84" s="13" t="e">
        <f>LOOKUP($U84,Dados!$A$2:Dados!$A$1001,Dados!$E$2:Dados!$E$1001)</f>
        <v>#N/A</v>
      </c>
      <c r="AZ84" s="13" t="e">
        <f>LOOKUP($V84,Dados!$A$2:Dados!$A$1001,Dados!$E$2:Dados!$E$1001)</f>
        <v>#N/A</v>
      </c>
      <c r="BA84" s="13" t="e">
        <f>LOOKUP($W84,Dados!$A$2:Dados!$A$1001,Dados!$E$2:Dados!$E$1001)</f>
        <v>#N/A</v>
      </c>
      <c r="BB84" s="13" t="e">
        <f>LOOKUP($X84,Dados!$A$2:Dados!$A$1001,Dados!$E$2:Dados!$E$1001)</f>
        <v>#N/A</v>
      </c>
      <c r="BC84" s="13" t="e">
        <f>LOOKUP($Y84,Dados!$A$2:Dados!$A$1001,Dados!$E$2:Dados!$E$1001)</f>
        <v>#N/A</v>
      </c>
      <c r="BD84" s="13" t="e">
        <f>LOOKUP($Z84,Dados!$A$2:Dados!$A$1001,Dados!$E$2:Dados!$E$1001)</f>
        <v>#N/A</v>
      </c>
      <c r="BE84" s="13" t="e">
        <f>LOOKUP($AA84,Dados!$A$2:Dados!$A$1001,Dados!$E$2:Dados!$E$1001)</f>
        <v>#N/A</v>
      </c>
      <c r="BF84" s="13" t="e">
        <f>LOOKUP($AB84,Dados!$A$2:Dados!$A$1001,Dados!$E$2:Dados!$E$1001)</f>
        <v>#N/A</v>
      </c>
      <c r="BG84" s="13" t="e">
        <f>LOOKUP($AC84,Dados!$A$2:Dados!$A$1001,Dados!$E$2:Dados!$E$1001)</f>
        <v>#N/A</v>
      </c>
      <c r="BH84" s="10" t="e">
        <f>LOOKUP($AD84,Dados!$A$2:Dados!$A$1001,Dados!$E$2:Dados!$E$1001)</f>
        <v>#N/A</v>
      </c>
      <c r="BI84" t="e">
        <f t="shared" si="5"/>
        <v>#N/A</v>
      </c>
      <c r="BJ84" t="e">
        <f t="shared" si="6"/>
        <v>#N/A</v>
      </c>
      <c r="BK84" t="e">
        <f t="shared" si="7"/>
        <v>#N/A</v>
      </c>
      <c r="BL84" t="e">
        <f t="shared" si="8"/>
        <v>#N/A</v>
      </c>
    </row>
    <row r="85" spans="31:64" ht="12.75">
      <c r="AE85" s="9" t="e">
        <f>LOOKUP($A85,Dados!$A$2:Dados!$A$1001,Dados!$E$2:Dados!$E$1001)</f>
        <v>#N/A</v>
      </c>
      <c r="AF85" s="13" t="e">
        <f>LOOKUP($B85,Dados!$A$2:Dados!$A$1001,Dados!$E$2:Dados!$E$1001)</f>
        <v>#N/A</v>
      </c>
      <c r="AG85" s="13" t="e">
        <f>LOOKUP($C85,Dados!$A$2:Dados!$A$1001,Dados!$E$2:Dados!$E$1001)</f>
        <v>#N/A</v>
      </c>
      <c r="AH85" s="13" t="e">
        <f>LOOKUP($D85,Dados!$A$2:Dados!$A$1001,Dados!$E$2:Dados!$E$1001)</f>
        <v>#N/A</v>
      </c>
      <c r="AI85" s="13" t="e">
        <f>LOOKUP($E85,Dados!$A$2:Dados!$A$1001,Dados!$E$2:Dados!$E$1001)</f>
        <v>#N/A</v>
      </c>
      <c r="AJ85" s="13" t="e">
        <f>LOOKUP($F85,Dados!$A$2:Dados!$A$1001,Dados!$E$2:Dados!$E$1001)</f>
        <v>#N/A</v>
      </c>
      <c r="AK85" s="13" t="e">
        <f>LOOKUP($G85,Dados!$A$2:Dados!$A$1001,Dados!$E$2:Dados!$E$1001)</f>
        <v>#N/A</v>
      </c>
      <c r="AL85" s="13" t="e">
        <f>LOOKUP($H85,Dados!$A$2:Dados!$A$1001,Dados!$E$2:Dados!$E$1001)</f>
        <v>#N/A</v>
      </c>
      <c r="AM85" s="13" t="e">
        <f>LOOKUP($I85,Dados!$A$2:Dados!$A$1001,Dados!$E$2:Dados!$E$1001)</f>
        <v>#N/A</v>
      </c>
      <c r="AN85" s="13" t="e">
        <f>LOOKUP($J85,Dados!$A$2:Dados!$A$1001,Dados!$E$2:Dados!$E$1001)</f>
        <v>#N/A</v>
      </c>
      <c r="AO85" s="13" t="e">
        <f>LOOKUP($K85,Dados!$A$2:Dados!$A$1001,Dados!$E$2:Dados!$E$1001)</f>
        <v>#N/A</v>
      </c>
      <c r="AP85" s="13" t="e">
        <f>LOOKUP($L85,Dados!$A$2:Dados!$A$1001,Dados!$E$2:Dados!$E$1001)</f>
        <v>#N/A</v>
      </c>
      <c r="AQ85" s="13" t="e">
        <f>LOOKUP($M85,Dados!$A$2:Dados!$A$1001,Dados!$E$2:Dados!$E$1001)</f>
        <v>#N/A</v>
      </c>
      <c r="AR85" s="13" t="e">
        <f>LOOKUP($N85,Dados!$A$2:Dados!$A$1001,Dados!$E$2:Dados!$E$1001)</f>
        <v>#N/A</v>
      </c>
      <c r="AS85" s="13" t="e">
        <f>LOOKUP($O85,Dados!$A$2:Dados!$A$1001,Dados!$E$2:Dados!$E$1001)</f>
        <v>#N/A</v>
      </c>
      <c r="AT85" s="13" t="e">
        <f>LOOKUP($P85,Dados!$A$2:Dados!$A$1001,Dados!$E$2:Dados!$E$1001)</f>
        <v>#N/A</v>
      </c>
      <c r="AU85" s="13" t="e">
        <f>LOOKUP($Q85,Dados!$A$2:Dados!$A$1001,Dados!$E$2:Dados!$E$1001)</f>
        <v>#N/A</v>
      </c>
      <c r="AV85" s="13" t="e">
        <f>LOOKUP($R85,Dados!$A$2:Dados!$A$1001,Dados!$E$2:Dados!$E$1001)</f>
        <v>#N/A</v>
      </c>
      <c r="AW85" s="13" t="e">
        <f>LOOKUP($S85,Dados!$A$2:Dados!$A$1001,Dados!$E$2:Dados!$E$1001)</f>
        <v>#N/A</v>
      </c>
      <c r="AX85" s="13" t="e">
        <f>LOOKUP($T85,Dados!$A$2:Dados!$A$1001,Dados!$E$2:Dados!$E$1001)</f>
        <v>#N/A</v>
      </c>
      <c r="AY85" s="13" t="e">
        <f>LOOKUP($U85,Dados!$A$2:Dados!$A$1001,Dados!$E$2:Dados!$E$1001)</f>
        <v>#N/A</v>
      </c>
      <c r="AZ85" s="13" t="e">
        <f>LOOKUP($V85,Dados!$A$2:Dados!$A$1001,Dados!$E$2:Dados!$E$1001)</f>
        <v>#N/A</v>
      </c>
      <c r="BA85" s="13" t="e">
        <f>LOOKUP($W85,Dados!$A$2:Dados!$A$1001,Dados!$E$2:Dados!$E$1001)</f>
        <v>#N/A</v>
      </c>
      <c r="BB85" s="13" t="e">
        <f>LOOKUP($X85,Dados!$A$2:Dados!$A$1001,Dados!$E$2:Dados!$E$1001)</f>
        <v>#N/A</v>
      </c>
      <c r="BC85" s="13" t="e">
        <f>LOOKUP($Y85,Dados!$A$2:Dados!$A$1001,Dados!$E$2:Dados!$E$1001)</f>
        <v>#N/A</v>
      </c>
      <c r="BD85" s="13" t="e">
        <f>LOOKUP($Z85,Dados!$A$2:Dados!$A$1001,Dados!$E$2:Dados!$E$1001)</f>
        <v>#N/A</v>
      </c>
      <c r="BE85" s="13" t="e">
        <f>LOOKUP($AA85,Dados!$A$2:Dados!$A$1001,Dados!$E$2:Dados!$E$1001)</f>
        <v>#N/A</v>
      </c>
      <c r="BF85" s="13" t="e">
        <f>LOOKUP($AB85,Dados!$A$2:Dados!$A$1001,Dados!$E$2:Dados!$E$1001)</f>
        <v>#N/A</v>
      </c>
      <c r="BG85" s="13" t="e">
        <f>LOOKUP($AC85,Dados!$A$2:Dados!$A$1001,Dados!$E$2:Dados!$E$1001)</f>
        <v>#N/A</v>
      </c>
      <c r="BH85" s="10" t="e">
        <f>LOOKUP($AD85,Dados!$A$2:Dados!$A$1001,Dados!$E$2:Dados!$E$1001)</f>
        <v>#N/A</v>
      </c>
      <c r="BI85" t="e">
        <f t="shared" si="5"/>
        <v>#N/A</v>
      </c>
      <c r="BJ85" t="e">
        <f t="shared" si="6"/>
        <v>#N/A</v>
      </c>
      <c r="BK85" t="e">
        <f t="shared" si="7"/>
        <v>#N/A</v>
      </c>
      <c r="BL85" t="e">
        <f t="shared" si="8"/>
        <v>#N/A</v>
      </c>
    </row>
    <row r="86" spans="31:64" ht="12.75">
      <c r="AE86" s="9" t="e">
        <f>LOOKUP($A86,Dados!$A$2:Dados!$A$1001,Dados!$E$2:Dados!$E$1001)</f>
        <v>#N/A</v>
      </c>
      <c r="AF86" s="13" t="e">
        <f>LOOKUP($B86,Dados!$A$2:Dados!$A$1001,Dados!$E$2:Dados!$E$1001)</f>
        <v>#N/A</v>
      </c>
      <c r="AG86" s="13" t="e">
        <f>LOOKUP($C86,Dados!$A$2:Dados!$A$1001,Dados!$E$2:Dados!$E$1001)</f>
        <v>#N/A</v>
      </c>
      <c r="AH86" s="13" t="e">
        <f>LOOKUP($D86,Dados!$A$2:Dados!$A$1001,Dados!$E$2:Dados!$E$1001)</f>
        <v>#N/A</v>
      </c>
      <c r="AI86" s="13" t="e">
        <f>LOOKUP($E86,Dados!$A$2:Dados!$A$1001,Dados!$E$2:Dados!$E$1001)</f>
        <v>#N/A</v>
      </c>
      <c r="AJ86" s="13" t="e">
        <f>LOOKUP($F86,Dados!$A$2:Dados!$A$1001,Dados!$E$2:Dados!$E$1001)</f>
        <v>#N/A</v>
      </c>
      <c r="AK86" s="13" t="e">
        <f>LOOKUP($G86,Dados!$A$2:Dados!$A$1001,Dados!$E$2:Dados!$E$1001)</f>
        <v>#N/A</v>
      </c>
      <c r="AL86" s="13" t="e">
        <f>LOOKUP($H86,Dados!$A$2:Dados!$A$1001,Dados!$E$2:Dados!$E$1001)</f>
        <v>#N/A</v>
      </c>
      <c r="AM86" s="13" t="e">
        <f>LOOKUP($I86,Dados!$A$2:Dados!$A$1001,Dados!$E$2:Dados!$E$1001)</f>
        <v>#N/A</v>
      </c>
      <c r="AN86" s="13" t="e">
        <f>LOOKUP($J86,Dados!$A$2:Dados!$A$1001,Dados!$E$2:Dados!$E$1001)</f>
        <v>#N/A</v>
      </c>
      <c r="AO86" s="13" t="e">
        <f>LOOKUP($K86,Dados!$A$2:Dados!$A$1001,Dados!$E$2:Dados!$E$1001)</f>
        <v>#N/A</v>
      </c>
      <c r="AP86" s="13" t="e">
        <f>LOOKUP($L86,Dados!$A$2:Dados!$A$1001,Dados!$E$2:Dados!$E$1001)</f>
        <v>#N/A</v>
      </c>
      <c r="AQ86" s="13" t="e">
        <f>LOOKUP($M86,Dados!$A$2:Dados!$A$1001,Dados!$E$2:Dados!$E$1001)</f>
        <v>#N/A</v>
      </c>
      <c r="AR86" s="13" t="e">
        <f>LOOKUP($N86,Dados!$A$2:Dados!$A$1001,Dados!$E$2:Dados!$E$1001)</f>
        <v>#N/A</v>
      </c>
      <c r="AS86" s="13" t="e">
        <f>LOOKUP($O86,Dados!$A$2:Dados!$A$1001,Dados!$E$2:Dados!$E$1001)</f>
        <v>#N/A</v>
      </c>
      <c r="AT86" s="13" t="e">
        <f>LOOKUP($P86,Dados!$A$2:Dados!$A$1001,Dados!$E$2:Dados!$E$1001)</f>
        <v>#N/A</v>
      </c>
      <c r="AU86" s="13" t="e">
        <f>LOOKUP($Q86,Dados!$A$2:Dados!$A$1001,Dados!$E$2:Dados!$E$1001)</f>
        <v>#N/A</v>
      </c>
      <c r="AV86" s="13" t="e">
        <f>LOOKUP($R86,Dados!$A$2:Dados!$A$1001,Dados!$E$2:Dados!$E$1001)</f>
        <v>#N/A</v>
      </c>
      <c r="AW86" s="13" t="e">
        <f>LOOKUP($S86,Dados!$A$2:Dados!$A$1001,Dados!$E$2:Dados!$E$1001)</f>
        <v>#N/A</v>
      </c>
      <c r="AX86" s="13" t="e">
        <f>LOOKUP($T86,Dados!$A$2:Dados!$A$1001,Dados!$E$2:Dados!$E$1001)</f>
        <v>#N/A</v>
      </c>
      <c r="AY86" s="13" t="e">
        <f>LOOKUP($U86,Dados!$A$2:Dados!$A$1001,Dados!$E$2:Dados!$E$1001)</f>
        <v>#N/A</v>
      </c>
      <c r="AZ86" s="13" t="e">
        <f>LOOKUP($V86,Dados!$A$2:Dados!$A$1001,Dados!$E$2:Dados!$E$1001)</f>
        <v>#N/A</v>
      </c>
      <c r="BA86" s="13" t="e">
        <f>LOOKUP($W86,Dados!$A$2:Dados!$A$1001,Dados!$E$2:Dados!$E$1001)</f>
        <v>#N/A</v>
      </c>
      <c r="BB86" s="13" t="e">
        <f>LOOKUP($X86,Dados!$A$2:Dados!$A$1001,Dados!$E$2:Dados!$E$1001)</f>
        <v>#N/A</v>
      </c>
      <c r="BC86" s="13" t="e">
        <f>LOOKUP($Y86,Dados!$A$2:Dados!$A$1001,Dados!$E$2:Dados!$E$1001)</f>
        <v>#N/A</v>
      </c>
      <c r="BD86" s="13" t="e">
        <f>LOOKUP($Z86,Dados!$A$2:Dados!$A$1001,Dados!$E$2:Dados!$E$1001)</f>
        <v>#N/A</v>
      </c>
      <c r="BE86" s="13" t="e">
        <f>LOOKUP($AA86,Dados!$A$2:Dados!$A$1001,Dados!$E$2:Dados!$E$1001)</f>
        <v>#N/A</v>
      </c>
      <c r="BF86" s="13" t="e">
        <f>LOOKUP($AB86,Dados!$A$2:Dados!$A$1001,Dados!$E$2:Dados!$E$1001)</f>
        <v>#N/A</v>
      </c>
      <c r="BG86" s="13" t="e">
        <f>LOOKUP($AC86,Dados!$A$2:Dados!$A$1001,Dados!$E$2:Dados!$E$1001)</f>
        <v>#N/A</v>
      </c>
      <c r="BH86" s="10" t="e">
        <f>LOOKUP($AD86,Dados!$A$2:Dados!$A$1001,Dados!$E$2:Dados!$E$1001)</f>
        <v>#N/A</v>
      </c>
      <c r="BI86" t="e">
        <f t="shared" si="5"/>
        <v>#N/A</v>
      </c>
      <c r="BJ86" t="e">
        <f t="shared" si="6"/>
        <v>#N/A</v>
      </c>
      <c r="BK86" t="e">
        <f t="shared" si="7"/>
        <v>#N/A</v>
      </c>
      <c r="BL86" t="e">
        <f t="shared" si="8"/>
        <v>#N/A</v>
      </c>
    </row>
    <row r="87" spans="31:64" ht="12.75">
      <c r="AE87" s="9" t="e">
        <f>LOOKUP($A87,Dados!$A$2:Dados!$A$1001,Dados!$E$2:Dados!$E$1001)</f>
        <v>#N/A</v>
      </c>
      <c r="AF87" s="13" t="e">
        <f>LOOKUP($B87,Dados!$A$2:Dados!$A$1001,Dados!$E$2:Dados!$E$1001)</f>
        <v>#N/A</v>
      </c>
      <c r="AG87" s="13" t="e">
        <f>LOOKUP($C87,Dados!$A$2:Dados!$A$1001,Dados!$E$2:Dados!$E$1001)</f>
        <v>#N/A</v>
      </c>
      <c r="AH87" s="13" t="e">
        <f>LOOKUP($D87,Dados!$A$2:Dados!$A$1001,Dados!$E$2:Dados!$E$1001)</f>
        <v>#N/A</v>
      </c>
      <c r="AI87" s="13" t="e">
        <f>LOOKUP($E87,Dados!$A$2:Dados!$A$1001,Dados!$E$2:Dados!$E$1001)</f>
        <v>#N/A</v>
      </c>
      <c r="AJ87" s="13" t="e">
        <f>LOOKUP($F87,Dados!$A$2:Dados!$A$1001,Dados!$E$2:Dados!$E$1001)</f>
        <v>#N/A</v>
      </c>
      <c r="AK87" s="13" t="e">
        <f>LOOKUP($G87,Dados!$A$2:Dados!$A$1001,Dados!$E$2:Dados!$E$1001)</f>
        <v>#N/A</v>
      </c>
      <c r="AL87" s="13" t="e">
        <f>LOOKUP($H87,Dados!$A$2:Dados!$A$1001,Dados!$E$2:Dados!$E$1001)</f>
        <v>#N/A</v>
      </c>
      <c r="AM87" s="13" t="e">
        <f>LOOKUP($I87,Dados!$A$2:Dados!$A$1001,Dados!$E$2:Dados!$E$1001)</f>
        <v>#N/A</v>
      </c>
      <c r="AN87" s="13" t="e">
        <f>LOOKUP($J87,Dados!$A$2:Dados!$A$1001,Dados!$E$2:Dados!$E$1001)</f>
        <v>#N/A</v>
      </c>
      <c r="AO87" s="13" t="e">
        <f>LOOKUP($K87,Dados!$A$2:Dados!$A$1001,Dados!$E$2:Dados!$E$1001)</f>
        <v>#N/A</v>
      </c>
      <c r="AP87" s="13" t="e">
        <f>LOOKUP($L87,Dados!$A$2:Dados!$A$1001,Dados!$E$2:Dados!$E$1001)</f>
        <v>#N/A</v>
      </c>
      <c r="AQ87" s="13" t="e">
        <f>LOOKUP($M87,Dados!$A$2:Dados!$A$1001,Dados!$E$2:Dados!$E$1001)</f>
        <v>#N/A</v>
      </c>
      <c r="AR87" s="13" t="e">
        <f>LOOKUP($N87,Dados!$A$2:Dados!$A$1001,Dados!$E$2:Dados!$E$1001)</f>
        <v>#N/A</v>
      </c>
      <c r="AS87" s="13" t="e">
        <f>LOOKUP($O87,Dados!$A$2:Dados!$A$1001,Dados!$E$2:Dados!$E$1001)</f>
        <v>#N/A</v>
      </c>
      <c r="AT87" s="13" t="e">
        <f>LOOKUP($P87,Dados!$A$2:Dados!$A$1001,Dados!$E$2:Dados!$E$1001)</f>
        <v>#N/A</v>
      </c>
      <c r="AU87" s="13" t="e">
        <f>LOOKUP($Q87,Dados!$A$2:Dados!$A$1001,Dados!$E$2:Dados!$E$1001)</f>
        <v>#N/A</v>
      </c>
      <c r="AV87" s="13" t="e">
        <f>LOOKUP($R87,Dados!$A$2:Dados!$A$1001,Dados!$E$2:Dados!$E$1001)</f>
        <v>#N/A</v>
      </c>
      <c r="AW87" s="13" t="e">
        <f>LOOKUP($S87,Dados!$A$2:Dados!$A$1001,Dados!$E$2:Dados!$E$1001)</f>
        <v>#N/A</v>
      </c>
      <c r="AX87" s="13" t="e">
        <f>LOOKUP($T87,Dados!$A$2:Dados!$A$1001,Dados!$E$2:Dados!$E$1001)</f>
        <v>#N/A</v>
      </c>
      <c r="AY87" s="13" t="e">
        <f>LOOKUP($U87,Dados!$A$2:Dados!$A$1001,Dados!$E$2:Dados!$E$1001)</f>
        <v>#N/A</v>
      </c>
      <c r="AZ87" s="13" t="e">
        <f>LOOKUP($V87,Dados!$A$2:Dados!$A$1001,Dados!$E$2:Dados!$E$1001)</f>
        <v>#N/A</v>
      </c>
      <c r="BA87" s="13" t="e">
        <f>LOOKUP($W87,Dados!$A$2:Dados!$A$1001,Dados!$E$2:Dados!$E$1001)</f>
        <v>#N/A</v>
      </c>
      <c r="BB87" s="13" t="e">
        <f>LOOKUP($X87,Dados!$A$2:Dados!$A$1001,Dados!$E$2:Dados!$E$1001)</f>
        <v>#N/A</v>
      </c>
      <c r="BC87" s="13" t="e">
        <f>LOOKUP($Y87,Dados!$A$2:Dados!$A$1001,Dados!$E$2:Dados!$E$1001)</f>
        <v>#N/A</v>
      </c>
      <c r="BD87" s="13" t="e">
        <f>LOOKUP($Z87,Dados!$A$2:Dados!$A$1001,Dados!$E$2:Dados!$E$1001)</f>
        <v>#N/A</v>
      </c>
      <c r="BE87" s="13" t="e">
        <f>LOOKUP($AA87,Dados!$A$2:Dados!$A$1001,Dados!$E$2:Dados!$E$1001)</f>
        <v>#N/A</v>
      </c>
      <c r="BF87" s="13" t="e">
        <f>LOOKUP($AB87,Dados!$A$2:Dados!$A$1001,Dados!$E$2:Dados!$E$1001)</f>
        <v>#N/A</v>
      </c>
      <c r="BG87" s="13" t="e">
        <f>LOOKUP($AC87,Dados!$A$2:Dados!$A$1001,Dados!$E$2:Dados!$E$1001)</f>
        <v>#N/A</v>
      </c>
      <c r="BH87" s="10" t="e">
        <f>LOOKUP($AD87,Dados!$A$2:Dados!$A$1001,Dados!$E$2:Dados!$E$1001)</f>
        <v>#N/A</v>
      </c>
      <c r="BI87" t="e">
        <f t="shared" si="5"/>
        <v>#N/A</v>
      </c>
      <c r="BJ87" t="e">
        <f t="shared" si="6"/>
        <v>#N/A</v>
      </c>
      <c r="BK87" t="e">
        <f t="shared" si="7"/>
        <v>#N/A</v>
      </c>
      <c r="BL87" t="e">
        <f t="shared" si="8"/>
        <v>#N/A</v>
      </c>
    </row>
    <row r="88" spans="31:64" ht="12.75">
      <c r="AE88" s="9" t="e">
        <f>LOOKUP($A88,Dados!$A$2:Dados!$A$1001,Dados!$E$2:Dados!$E$1001)</f>
        <v>#N/A</v>
      </c>
      <c r="AF88" s="13" t="e">
        <f>LOOKUP($B88,Dados!$A$2:Dados!$A$1001,Dados!$E$2:Dados!$E$1001)</f>
        <v>#N/A</v>
      </c>
      <c r="AG88" s="13" t="e">
        <f>LOOKUP($C88,Dados!$A$2:Dados!$A$1001,Dados!$E$2:Dados!$E$1001)</f>
        <v>#N/A</v>
      </c>
      <c r="AH88" s="13" t="e">
        <f>LOOKUP($D88,Dados!$A$2:Dados!$A$1001,Dados!$E$2:Dados!$E$1001)</f>
        <v>#N/A</v>
      </c>
      <c r="AI88" s="13" t="e">
        <f>LOOKUP($E88,Dados!$A$2:Dados!$A$1001,Dados!$E$2:Dados!$E$1001)</f>
        <v>#N/A</v>
      </c>
      <c r="AJ88" s="13" t="e">
        <f>LOOKUP($F88,Dados!$A$2:Dados!$A$1001,Dados!$E$2:Dados!$E$1001)</f>
        <v>#N/A</v>
      </c>
      <c r="AK88" s="13" t="e">
        <f>LOOKUP($G88,Dados!$A$2:Dados!$A$1001,Dados!$E$2:Dados!$E$1001)</f>
        <v>#N/A</v>
      </c>
      <c r="AL88" s="13" t="e">
        <f>LOOKUP($H88,Dados!$A$2:Dados!$A$1001,Dados!$E$2:Dados!$E$1001)</f>
        <v>#N/A</v>
      </c>
      <c r="AM88" s="13" t="e">
        <f>LOOKUP($I88,Dados!$A$2:Dados!$A$1001,Dados!$E$2:Dados!$E$1001)</f>
        <v>#N/A</v>
      </c>
      <c r="AN88" s="13" t="e">
        <f>LOOKUP($J88,Dados!$A$2:Dados!$A$1001,Dados!$E$2:Dados!$E$1001)</f>
        <v>#N/A</v>
      </c>
      <c r="AO88" s="13" t="e">
        <f>LOOKUP($K88,Dados!$A$2:Dados!$A$1001,Dados!$E$2:Dados!$E$1001)</f>
        <v>#N/A</v>
      </c>
      <c r="AP88" s="13" t="e">
        <f>LOOKUP($L88,Dados!$A$2:Dados!$A$1001,Dados!$E$2:Dados!$E$1001)</f>
        <v>#N/A</v>
      </c>
      <c r="AQ88" s="13" t="e">
        <f>LOOKUP($M88,Dados!$A$2:Dados!$A$1001,Dados!$E$2:Dados!$E$1001)</f>
        <v>#N/A</v>
      </c>
      <c r="AR88" s="13" t="e">
        <f>LOOKUP($N88,Dados!$A$2:Dados!$A$1001,Dados!$E$2:Dados!$E$1001)</f>
        <v>#N/A</v>
      </c>
      <c r="AS88" s="13" t="e">
        <f>LOOKUP($O88,Dados!$A$2:Dados!$A$1001,Dados!$E$2:Dados!$E$1001)</f>
        <v>#N/A</v>
      </c>
      <c r="AT88" s="13" t="e">
        <f>LOOKUP($P88,Dados!$A$2:Dados!$A$1001,Dados!$E$2:Dados!$E$1001)</f>
        <v>#N/A</v>
      </c>
      <c r="AU88" s="13" t="e">
        <f>LOOKUP($Q88,Dados!$A$2:Dados!$A$1001,Dados!$E$2:Dados!$E$1001)</f>
        <v>#N/A</v>
      </c>
      <c r="AV88" s="13" t="e">
        <f>LOOKUP($R88,Dados!$A$2:Dados!$A$1001,Dados!$E$2:Dados!$E$1001)</f>
        <v>#N/A</v>
      </c>
      <c r="AW88" s="13" t="e">
        <f>LOOKUP($S88,Dados!$A$2:Dados!$A$1001,Dados!$E$2:Dados!$E$1001)</f>
        <v>#N/A</v>
      </c>
      <c r="AX88" s="13" t="e">
        <f>LOOKUP($T88,Dados!$A$2:Dados!$A$1001,Dados!$E$2:Dados!$E$1001)</f>
        <v>#N/A</v>
      </c>
      <c r="AY88" s="13" t="e">
        <f>LOOKUP($U88,Dados!$A$2:Dados!$A$1001,Dados!$E$2:Dados!$E$1001)</f>
        <v>#N/A</v>
      </c>
      <c r="AZ88" s="13" t="e">
        <f>LOOKUP($V88,Dados!$A$2:Dados!$A$1001,Dados!$E$2:Dados!$E$1001)</f>
        <v>#N/A</v>
      </c>
      <c r="BA88" s="13" t="e">
        <f>LOOKUP($W88,Dados!$A$2:Dados!$A$1001,Dados!$E$2:Dados!$E$1001)</f>
        <v>#N/A</v>
      </c>
      <c r="BB88" s="13" t="e">
        <f>LOOKUP($X88,Dados!$A$2:Dados!$A$1001,Dados!$E$2:Dados!$E$1001)</f>
        <v>#N/A</v>
      </c>
      <c r="BC88" s="13" t="e">
        <f>LOOKUP($Y88,Dados!$A$2:Dados!$A$1001,Dados!$E$2:Dados!$E$1001)</f>
        <v>#N/A</v>
      </c>
      <c r="BD88" s="13" t="e">
        <f>LOOKUP($Z88,Dados!$A$2:Dados!$A$1001,Dados!$E$2:Dados!$E$1001)</f>
        <v>#N/A</v>
      </c>
      <c r="BE88" s="13" t="e">
        <f>LOOKUP($AA88,Dados!$A$2:Dados!$A$1001,Dados!$E$2:Dados!$E$1001)</f>
        <v>#N/A</v>
      </c>
      <c r="BF88" s="13" t="e">
        <f>LOOKUP($AB88,Dados!$A$2:Dados!$A$1001,Dados!$E$2:Dados!$E$1001)</f>
        <v>#N/A</v>
      </c>
      <c r="BG88" s="13" t="e">
        <f>LOOKUP($AC88,Dados!$A$2:Dados!$A$1001,Dados!$E$2:Dados!$E$1001)</f>
        <v>#N/A</v>
      </c>
      <c r="BH88" s="10" t="e">
        <f>LOOKUP($AD88,Dados!$A$2:Dados!$A$1001,Dados!$E$2:Dados!$E$1001)</f>
        <v>#N/A</v>
      </c>
      <c r="BI88" t="e">
        <f t="shared" si="5"/>
        <v>#N/A</v>
      </c>
      <c r="BJ88" t="e">
        <f t="shared" si="6"/>
        <v>#N/A</v>
      </c>
      <c r="BK88" t="e">
        <f t="shared" si="7"/>
        <v>#N/A</v>
      </c>
      <c r="BL88" t="e">
        <f t="shared" si="8"/>
        <v>#N/A</v>
      </c>
    </row>
    <row r="89" spans="31:64" ht="12.75">
      <c r="AE89" s="9" t="e">
        <f>LOOKUP($A89,Dados!$A$2:Dados!$A$1001,Dados!$E$2:Dados!$E$1001)</f>
        <v>#N/A</v>
      </c>
      <c r="AF89" s="13" t="e">
        <f>LOOKUP($B89,Dados!$A$2:Dados!$A$1001,Dados!$E$2:Dados!$E$1001)</f>
        <v>#N/A</v>
      </c>
      <c r="AG89" s="13" t="e">
        <f>LOOKUP($C89,Dados!$A$2:Dados!$A$1001,Dados!$E$2:Dados!$E$1001)</f>
        <v>#N/A</v>
      </c>
      <c r="AH89" s="13" t="e">
        <f>LOOKUP($D89,Dados!$A$2:Dados!$A$1001,Dados!$E$2:Dados!$E$1001)</f>
        <v>#N/A</v>
      </c>
      <c r="AI89" s="13" t="e">
        <f>LOOKUP($E89,Dados!$A$2:Dados!$A$1001,Dados!$E$2:Dados!$E$1001)</f>
        <v>#N/A</v>
      </c>
      <c r="AJ89" s="13" t="e">
        <f>LOOKUP($F89,Dados!$A$2:Dados!$A$1001,Dados!$E$2:Dados!$E$1001)</f>
        <v>#N/A</v>
      </c>
      <c r="AK89" s="13" t="e">
        <f>LOOKUP($G89,Dados!$A$2:Dados!$A$1001,Dados!$E$2:Dados!$E$1001)</f>
        <v>#N/A</v>
      </c>
      <c r="AL89" s="13" t="e">
        <f>LOOKUP($H89,Dados!$A$2:Dados!$A$1001,Dados!$E$2:Dados!$E$1001)</f>
        <v>#N/A</v>
      </c>
      <c r="AM89" s="13" t="e">
        <f>LOOKUP($I89,Dados!$A$2:Dados!$A$1001,Dados!$E$2:Dados!$E$1001)</f>
        <v>#N/A</v>
      </c>
      <c r="AN89" s="13" t="e">
        <f>LOOKUP($J89,Dados!$A$2:Dados!$A$1001,Dados!$E$2:Dados!$E$1001)</f>
        <v>#N/A</v>
      </c>
      <c r="AO89" s="13" t="e">
        <f>LOOKUP($K89,Dados!$A$2:Dados!$A$1001,Dados!$E$2:Dados!$E$1001)</f>
        <v>#N/A</v>
      </c>
      <c r="AP89" s="13" t="e">
        <f>LOOKUP($L89,Dados!$A$2:Dados!$A$1001,Dados!$E$2:Dados!$E$1001)</f>
        <v>#N/A</v>
      </c>
      <c r="AQ89" s="13" t="e">
        <f>LOOKUP($M89,Dados!$A$2:Dados!$A$1001,Dados!$E$2:Dados!$E$1001)</f>
        <v>#N/A</v>
      </c>
      <c r="AR89" s="13" t="e">
        <f>LOOKUP($N89,Dados!$A$2:Dados!$A$1001,Dados!$E$2:Dados!$E$1001)</f>
        <v>#N/A</v>
      </c>
      <c r="AS89" s="13" t="e">
        <f>LOOKUP($O89,Dados!$A$2:Dados!$A$1001,Dados!$E$2:Dados!$E$1001)</f>
        <v>#N/A</v>
      </c>
      <c r="AT89" s="13" t="e">
        <f>LOOKUP($P89,Dados!$A$2:Dados!$A$1001,Dados!$E$2:Dados!$E$1001)</f>
        <v>#N/A</v>
      </c>
      <c r="AU89" s="13" t="e">
        <f>LOOKUP($Q89,Dados!$A$2:Dados!$A$1001,Dados!$E$2:Dados!$E$1001)</f>
        <v>#N/A</v>
      </c>
      <c r="AV89" s="13" t="e">
        <f>LOOKUP($R89,Dados!$A$2:Dados!$A$1001,Dados!$E$2:Dados!$E$1001)</f>
        <v>#N/A</v>
      </c>
      <c r="AW89" s="13" t="e">
        <f>LOOKUP($S89,Dados!$A$2:Dados!$A$1001,Dados!$E$2:Dados!$E$1001)</f>
        <v>#N/A</v>
      </c>
      <c r="AX89" s="13" t="e">
        <f>LOOKUP($T89,Dados!$A$2:Dados!$A$1001,Dados!$E$2:Dados!$E$1001)</f>
        <v>#N/A</v>
      </c>
      <c r="AY89" s="13" t="e">
        <f>LOOKUP($U89,Dados!$A$2:Dados!$A$1001,Dados!$E$2:Dados!$E$1001)</f>
        <v>#N/A</v>
      </c>
      <c r="AZ89" s="13" t="e">
        <f>LOOKUP($V89,Dados!$A$2:Dados!$A$1001,Dados!$E$2:Dados!$E$1001)</f>
        <v>#N/A</v>
      </c>
      <c r="BA89" s="13" t="e">
        <f>LOOKUP($W89,Dados!$A$2:Dados!$A$1001,Dados!$E$2:Dados!$E$1001)</f>
        <v>#N/A</v>
      </c>
      <c r="BB89" s="13" t="e">
        <f>LOOKUP($X89,Dados!$A$2:Dados!$A$1001,Dados!$E$2:Dados!$E$1001)</f>
        <v>#N/A</v>
      </c>
      <c r="BC89" s="13" t="e">
        <f>LOOKUP($Y89,Dados!$A$2:Dados!$A$1001,Dados!$E$2:Dados!$E$1001)</f>
        <v>#N/A</v>
      </c>
      <c r="BD89" s="13" t="e">
        <f>LOOKUP($Z89,Dados!$A$2:Dados!$A$1001,Dados!$E$2:Dados!$E$1001)</f>
        <v>#N/A</v>
      </c>
      <c r="BE89" s="13" t="e">
        <f>LOOKUP($AA89,Dados!$A$2:Dados!$A$1001,Dados!$E$2:Dados!$E$1001)</f>
        <v>#N/A</v>
      </c>
      <c r="BF89" s="13" t="e">
        <f>LOOKUP($AB89,Dados!$A$2:Dados!$A$1001,Dados!$E$2:Dados!$E$1001)</f>
        <v>#N/A</v>
      </c>
      <c r="BG89" s="13" t="e">
        <f>LOOKUP($AC89,Dados!$A$2:Dados!$A$1001,Dados!$E$2:Dados!$E$1001)</f>
        <v>#N/A</v>
      </c>
      <c r="BH89" s="10" t="e">
        <f>LOOKUP($AD89,Dados!$A$2:Dados!$A$1001,Dados!$E$2:Dados!$E$1001)</f>
        <v>#N/A</v>
      </c>
      <c r="BI89" t="e">
        <f t="shared" si="5"/>
        <v>#N/A</v>
      </c>
      <c r="BJ89" t="e">
        <f t="shared" si="6"/>
        <v>#N/A</v>
      </c>
      <c r="BK89" t="e">
        <f t="shared" si="7"/>
        <v>#N/A</v>
      </c>
      <c r="BL89" t="e">
        <f t="shared" si="8"/>
        <v>#N/A</v>
      </c>
    </row>
    <row r="90" spans="31:64" ht="12.75">
      <c r="AE90" s="9" t="e">
        <f>LOOKUP($A90,Dados!$A$2:Dados!$A$1001,Dados!$E$2:Dados!$E$1001)</f>
        <v>#N/A</v>
      </c>
      <c r="AF90" s="13" t="e">
        <f>LOOKUP($B90,Dados!$A$2:Dados!$A$1001,Dados!$E$2:Dados!$E$1001)</f>
        <v>#N/A</v>
      </c>
      <c r="AG90" s="13" t="e">
        <f>LOOKUP($C90,Dados!$A$2:Dados!$A$1001,Dados!$E$2:Dados!$E$1001)</f>
        <v>#N/A</v>
      </c>
      <c r="AH90" s="13" t="e">
        <f>LOOKUP($D90,Dados!$A$2:Dados!$A$1001,Dados!$E$2:Dados!$E$1001)</f>
        <v>#N/A</v>
      </c>
      <c r="AI90" s="13" t="e">
        <f>LOOKUP($E90,Dados!$A$2:Dados!$A$1001,Dados!$E$2:Dados!$E$1001)</f>
        <v>#N/A</v>
      </c>
      <c r="AJ90" s="13" t="e">
        <f>LOOKUP($F90,Dados!$A$2:Dados!$A$1001,Dados!$E$2:Dados!$E$1001)</f>
        <v>#N/A</v>
      </c>
      <c r="AK90" s="13" t="e">
        <f>LOOKUP($G90,Dados!$A$2:Dados!$A$1001,Dados!$E$2:Dados!$E$1001)</f>
        <v>#N/A</v>
      </c>
      <c r="AL90" s="13" t="e">
        <f>LOOKUP($H90,Dados!$A$2:Dados!$A$1001,Dados!$E$2:Dados!$E$1001)</f>
        <v>#N/A</v>
      </c>
      <c r="AM90" s="13" t="e">
        <f>LOOKUP($I90,Dados!$A$2:Dados!$A$1001,Dados!$E$2:Dados!$E$1001)</f>
        <v>#N/A</v>
      </c>
      <c r="AN90" s="13" t="e">
        <f>LOOKUP($J90,Dados!$A$2:Dados!$A$1001,Dados!$E$2:Dados!$E$1001)</f>
        <v>#N/A</v>
      </c>
      <c r="AO90" s="13" t="e">
        <f>LOOKUP($K90,Dados!$A$2:Dados!$A$1001,Dados!$E$2:Dados!$E$1001)</f>
        <v>#N/A</v>
      </c>
      <c r="AP90" s="13" t="e">
        <f>LOOKUP($L90,Dados!$A$2:Dados!$A$1001,Dados!$E$2:Dados!$E$1001)</f>
        <v>#N/A</v>
      </c>
      <c r="AQ90" s="13" t="e">
        <f>LOOKUP($M90,Dados!$A$2:Dados!$A$1001,Dados!$E$2:Dados!$E$1001)</f>
        <v>#N/A</v>
      </c>
      <c r="AR90" s="13" t="e">
        <f>LOOKUP($N90,Dados!$A$2:Dados!$A$1001,Dados!$E$2:Dados!$E$1001)</f>
        <v>#N/A</v>
      </c>
      <c r="AS90" s="13" t="e">
        <f>LOOKUP($O90,Dados!$A$2:Dados!$A$1001,Dados!$E$2:Dados!$E$1001)</f>
        <v>#N/A</v>
      </c>
      <c r="AT90" s="13" t="e">
        <f>LOOKUP($P90,Dados!$A$2:Dados!$A$1001,Dados!$E$2:Dados!$E$1001)</f>
        <v>#N/A</v>
      </c>
      <c r="AU90" s="13" t="e">
        <f>LOOKUP($Q90,Dados!$A$2:Dados!$A$1001,Dados!$E$2:Dados!$E$1001)</f>
        <v>#N/A</v>
      </c>
      <c r="AV90" s="13" t="e">
        <f>LOOKUP($R90,Dados!$A$2:Dados!$A$1001,Dados!$E$2:Dados!$E$1001)</f>
        <v>#N/A</v>
      </c>
      <c r="AW90" s="13" t="e">
        <f>LOOKUP($S90,Dados!$A$2:Dados!$A$1001,Dados!$E$2:Dados!$E$1001)</f>
        <v>#N/A</v>
      </c>
      <c r="AX90" s="13" t="e">
        <f>LOOKUP($T90,Dados!$A$2:Dados!$A$1001,Dados!$E$2:Dados!$E$1001)</f>
        <v>#N/A</v>
      </c>
      <c r="AY90" s="13" t="e">
        <f>LOOKUP($U90,Dados!$A$2:Dados!$A$1001,Dados!$E$2:Dados!$E$1001)</f>
        <v>#N/A</v>
      </c>
      <c r="AZ90" s="13" t="e">
        <f>LOOKUP($V90,Dados!$A$2:Dados!$A$1001,Dados!$E$2:Dados!$E$1001)</f>
        <v>#N/A</v>
      </c>
      <c r="BA90" s="13" t="e">
        <f>LOOKUP($W90,Dados!$A$2:Dados!$A$1001,Dados!$E$2:Dados!$E$1001)</f>
        <v>#N/A</v>
      </c>
      <c r="BB90" s="13" t="e">
        <f>LOOKUP($X90,Dados!$A$2:Dados!$A$1001,Dados!$E$2:Dados!$E$1001)</f>
        <v>#N/A</v>
      </c>
      <c r="BC90" s="13" t="e">
        <f>LOOKUP($Y90,Dados!$A$2:Dados!$A$1001,Dados!$E$2:Dados!$E$1001)</f>
        <v>#N/A</v>
      </c>
      <c r="BD90" s="13" t="e">
        <f>LOOKUP($Z90,Dados!$A$2:Dados!$A$1001,Dados!$E$2:Dados!$E$1001)</f>
        <v>#N/A</v>
      </c>
      <c r="BE90" s="13" t="e">
        <f>LOOKUP($AA90,Dados!$A$2:Dados!$A$1001,Dados!$E$2:Dados!$E$1001)</f>
        <v>#N/A</v>
      </c>
      <c r="BF90" s="13" t="e">
        <f>LOOKUP($AB90,Dados!$A$2:Dados!$A$1001,Dados!$E$2:Dados!$E$1001)</f>
        <v>#N/A</v>
      </c>
      <c r="BG90" s="13" t="e">
        <f>LOOKUP($AC90,Dados!$A$2:Dados!$A$1001,Dados!$E$2:Dados!$E$1001)</f>
        <v>#N/A</v>
      </c>
      <c r="BH90" s="10" t="e">
        <f>LOOKUP($AD90,Dados!$A$2:Dados!$A$1001,Dados!$E$2:Dados!$E$1001)</f>
        <v>#N/A</v>
      </c>
      <c r="BI90" t="e">
        <f t="shared" si="5"/>
        <v>#N/A</v>
      </c>
      <c r="BJ90" t="e">
        <f t="shared" si="6"/>
        <v>#N/A</v>
      </c>
      <c r="BK90" t="e">
        <f t="shared" si="7"/>
        <v>#N/A</v>
      </c>
      <c r="BL90" t="e">
        <f t="shared" si="8"/>
        <v>#N/A</v>
      </c>
    </row>
    <row r="91" spans="31:64" ht="12.75">
      <c r="AE91" s="9" t="e">
        <f>LOOKUP($A91,Dados!$A$2:Dados!$A$1001,Dados!$E$2:Dados!$E$1001)</f>
        <v>#N/A</v>
      </c>
      <c r="AF91" s="13" t="e">
        <f>LOOKUP($B91,Dados!$A$2:Dados!$A$1001,Dados!$E$2:Dados!$E$1001)</f>
        <v>#N/A</v>
      </c>
      <c r="AG91" s="13" t="e">
        <f>LOOKUP($C91,Dados!$A$2:Dados!$A$1001,Dados!$E$2:Dados!$E$1001)</f>
        <v>#N/A</v>
      </c>
      <c r="AH91" s="13" t="e">
        <f>LOOKUP($D91,Dados!$A$2:Dados!$A$1001,Dados!$E$2:Dados!$E$1001)</f>
        <v>#N/A</v>
      </c>
      <c r="AI91" s="13" t="e">
        <f>LOOKUP($E91,Dados!$A$2:Dados!$A$1001,Dados!$E$2:Dados!$E$1001)</f>
        <v>#N/A</v>
      </c>
      <c r="AJ91" s="13" t="e">
        <f>LOOKUP($F91,Dados!$A$2:Dados!$A$1001,Dados!$E$2:Dados!$E$1001)</f>
        <v>#N/A</v>
      </c>
      <c r="AK91" s="13" t="e">
        <f>LOOKUP($G91,Dados!$A$2:Dados!$A$1001,Dados!$E$2:Dados!$E$1001)</f>
        <v>#N/A</v>
      </c>
      <c r="AL91" s="13" t="e">
        <f>LOOKUP($H91,Dados!$A$2:Dados!$A$1001,Dados!$E$2:Dados!$E$1001)</f>
        <v>#N/A</v>
      </c>
      <c r="AM91" s="13" t="e">
        <f>LOOKUP($I91,Dados!$A$2:Dados!$A$1001,Dados!$E$2:Dados!$E$1001)</f>
        <v>#N/A</v>
      </c>
      <c r="AN91" s="13" t="e">
        <f>LOOKUP($J91,Dados!$A$2:Dados!$A$1001,Dados!$E$2:Dados!$E$1001)</f>
        <v>#N/A</v>
      </c>
      <c r="AO91" s="13" t="e">
        <f>LOOKUP($K91,Dados!$A$2:Dados!$A$1001,Dados!$E$2:Dados!$E$1001)</f>
        <v>#N/A</v>
      </c>
      <c r="AP91" s="13" t="e">
        <f>LOOKUP($L91,Dados!$A$2:Dados!$A$1001,Dados!$E$2:Dados!$E$1001)</f>
        <v>#N/A</v>
      </c>
      <c r="AQ91" s="13" t="e">
        <f>LOOKUP($M91,Dados!$A$2:Dados!$A$1001,Dados!$E$2:Dados!$E$1001)</f>
        <v>#N/A</v>
      </c>
      <c r="AR91" s="13" t="e">
        <f>LOOKUP($N91,Dados!$A$2:Dados!$A$1001,Dados!$E$2:Dados!$E$1001)</f>
        <v>#N/A</v>
      </c>
      <c r="AS91" s="13" t="e">
        <f>LOOKUP($O91,Dados!$A$2:Dados!$A$1001,Dados!$E$2:Dados!$E$1001)</f>
        <v>#N/A</v>
      </c>
      <c r="AT91" s="13" t="e">
        <f>LOOKUP($P91,Dados!$A$2:Dados!$A$1001,Dados!$E$2:Dados!$E$1001)</f>
        <v>#N/A</v>
      </c>
      <c r="AU91" s="13" t="e">
        <f>LOOKUP($Q91,Dados!$A$2:Dados!$A$1001,Dados!$E$2:Dados!$E$1001)</f>
        <v>#N/A</v>
      </c>
      <c r="AV91" s="13" t="e">
        <f>LOOKUP($R91,Dados!$A$2:Dados!$A$1001,Dados!$E$2:Dados!$E$1001)</f>
        <v>#N/A</v>
      </c>
      <c r="AW91" s="13" t="e">
        <f>LOOKUP($S91,Dados!$A$2:Dados!$A$1001,Dados!$E$2:Dados!$E$1001)</f>
        <v>#N/A</v>
      </c>
      <c r="AX91" s="13" t="e">
        <f>LOOKUP($T91,Dados!$A$2:Dados!$A$1001,Dados!$E$2:Dados!$E$1001)</f>
        <v>#N/A</v>
      </c>
      <c r="AY91" s="13" t="e">
        <f>LOOKUP($U91,Dados!$A$2:Dados!$A$1001,Dados!$E$2:Dados!$E$1001)</f>
        <v>#N/A</v>
      </c>
      <c r="AZ91" s="13" t="e">
        <f>LOOKUP($V91,Dados!$A$2:Dados!$A$1001,Dados!$E$2:Dados!$E$1001)</f>
        <v>#N/A</v>
      </c>
      <c r="BA91" s="13" t="e">
        <f>LOOKUP($W91,Dados!$A$2:Dados!$A$1001,Dados!$E$2:Dados!$E$1001)</f>
        <v>#N/A</v>
      </c>
      <c r="BB91" s="13" t="e">
        <f>LOOKUP($X91,Dados!$A$2:Dados!$A$1001,Dados!$E$2:Dados!$E$1001)</f>
        <v>#N/A</v>
      </c>
      <c r="BC91" s="13" t="e">
        <f>LOOKUP($Y91,Dados!$A$2:Dados!$A$1001,Dados!$E$2:Dados!$E$1001)</f>
        <v>#N/A</v>
      </c>
      <c r="BD91" s="13" t="e">
        <f>LOOKUP($Z91,Dados!$A$2:Dados!$A$1001,Dados!$E$2:Dados!$E$1001)</f>
        <v>#N/A</v>
      </c>
      <c r="BE91" s="13" t="e">
        <f>LOOKUP($AA91,Dados!$A$2:Dados!$A$1001,Dados!$E$2:Dados!$E$1001)</f>
        <v>#N/A</v>
      </c>
      <c r="BF91" s="13" t="e">
        <f>LOOKUP($AB91,Dados!$A$2:Dados!$A$1001,Dados!$E$2:Dados!$E$1001)</f>
        <v>#N/A</v>
      </c>
      <c r="BG91" s="13" t="e">
        <f>LOOKUP($AC91,Dados!$A$2:Dados!$A$1001,Dados!$E$2:Dados!$E$1001)</f>
        <v>#N/A</v>
      </c>
      <c r="BH91" s="10" t="e">
        <f>LOOKUP($AD91,Dados!$A$2:Dados!$A$1001,Dados!$E$2:Dados!$E$1001)</f>
        <v>#N/A</v>
      </c>
      <c r="BI91" t="e">
        <f t="shared" si="5"/>
        <v>#N/A</v>
      </c>
      <c r="BJ91" t="e">
        <f t="shared" si="6"/>
        <v>#N/A</v>
      </c>
      <c r="BK91" t="e">
        <f t="shared" si="7"/>
        <v>#N/A</v>
      </c>
      <c r="BL91" t="e">
        <f t="shared" si="8"/>
        <v>#N/A</v>
      </c>
    </row>
    <row r="92" spans="31:64" ht="12.75">
      <c r="AE92" s="9" t="e">
        <f>LOOKUP($A92,Dados!$A$2:Dados!$A$1001,Dados!$E$2:Dados!$E$1001)</f>
        <v>#N/A</v>
      </c>
      <c r="AF92" s="13" t="e">
        <f>LOOKUP($B92,Dados!$A$2:Dados!$A$1001,Dados!$E$2:Dados!$E$1001)</f>
        <v>#N/A</v>
      </c>
      <c r="AG92" s="13" t="e">
        <f>LOOKUP($C92,Dados!$A$2:Dados!$A$1001,Dados!$E$2:Dados!$E$1001)</f>
        <v>#N/A</v>
      </c>
      <c r="AH92" s="13" t="e">
        <f>LOOKUP($D92,Dados!$A$2:Dados!$A$1001,Dados!$E$2:Dados!$E$1001)</f>
        <v>#N/A</v>
      </c>
      <c r="AI92" s="13" t="e">
        <f>LOOKUP($E92,Dados!$A$2:Dados!$A$1001,Dados!$E$2:Dados!$E$1001)</f>
        <v>#N/A</v>
      </c>
      <c r="AJ92" s="13" t="e">
        <f>LOOKUP($F92,Dados!$A$2:Dados!$A$1001,Dados!$E$2:Dados!$E$1001)</f>
        <v>#N/A</v>
      </c>
      <c r="AK92" s="13" t="e">
        <f>LOOKUP($G92,Dados!$A$2:Dados!$A$1001,Dados!$E$2:Dados!$E$1001)</f>
        <v>#N/A</v>
      </c>
      <c r="AL92" s="13" t="e">
        <f>LOOKUP($H92,Dados!$A$2:Dados!$A$1001,Dados!$E$2:Dados!$E$1001)</f>
        <v>#N/A</v>
      </c>
      <c r="AM92" s="13" t="e">
        <f>LOOKUP($I92,Dados!$A$2:Dados!$A$1001,Dados!$E$2:Dados!$E$1001)</f>
        <v>#N/A</v>
      </c>
      <c r="AN92" s="13" t="e">
        <f>LOOKUP($J92,Dados!$A$2:Dados!$A$1001,Dados!$E$2:Dados!$E$1001)</f>
        <v>#N/A</v>
      </c>
      <c r="AO92" s="13" t="e">
        <f>LOOKUP($K92,Dados!$A$2:Dados!$A$1001,Dados!$E$2:Dados!$E$1001)</f>
        <v>#N/A</v>
      </c>
      <c r="AP92" s="13" t="e">
        <f>LOOKUP($L92,Dados!$A$2:Dados!$A$1001,Dados!$E$2:Dados!$E$1001)</f>
        <v>#N/A</v>
      </c>
      <c r="AQ92" s="13" t="e">
        <f>LOOKUP($M92,Dados!$A$2:Dados!$A$1001,Dados!$E$2:Dados!$E$1001)</f>
        <v>#N/A</v>
      </c>
      <c r="AR92" s="13" t="e">
        <f>LOOKUP($N92,Dados!$A$2:Dados!$A$1001,Dados!$E$2:Dados!$E$1001)</f>
        <v>#N/A</v>
      </c>
      <c r="AS92" s="13" t="e">
        <f>LOOKUP($O92,Dados!$A$2:Dados!$A$1001,Dados!$E$2:Dados!$E$1001)</f>
        <v>#N/A</v>
      </c>
      <c r="AT92" s="13" t="e">
        <f>LOOKUP($P92,Dados!$A$2:Dados!$A$1001,Dados!$E$2:Dados!$E$1001)</f>
        <v>#N/A</v>
      </c>
      <c r="AU92" s="13" t="e">
        <f>LOOKUP($Q92,Dados!$A$2:Dados!$A$1001,Dados!$E$2:Dados!$E$1001)</f>
        <v>#N/A</v>
      </c>
      <c r="AV92" s="13" t="e">
        <f>LOOKUP($R92,Dados!$A$2:Dados!$A$1001,Dados!$E$2:Dados!$E$1001)</f>
        <v>#N/A</v>
      </c>
      <c r="AW92" s="13" t="e">
        <f>LOOKUP($S92,Dados!$A$2:Dados!$A$1001,Dados!$E$2:Dados!$E$1001)</f>
        <v>#N/A</v>
      </c>
      <c r="AX92" s="13" t="e">
        <f>LOOKUP($T92,Dados!$A$2:Dados!$A$1001,Dados!$E$2:Dados!$E$1001)</f>
        <v>#N/A</v>
      </c>
      <c r="AY92" s="13" t="e">
        <f>LOOKUP($U92,Dados!$A$2:Dados!$A$1001,Dados!$E$2:Dados!$E$1001)</f>
        <v>#N/A</v>
      </c>
      <c r="AZ92" s="13" t="e">
        <f>LOOKUP($V92,Dados!$A$2:Dados!$A$1001,Dados!$E$2:Dados!$E$1001)</f>
        <v>#N/A</v>
      </c>
      <c r="BA92" s="13" t="e">
        <f>LOOKUP($W92,Dados!$A$2:Dados!$A$1001,Dados!$E$2:Dados!$E$1001)</f>
        <v>#N/A</v>
      </c>
      <c r="BB92" s="13" t="e">
        <f>LOOKUP($X92,Dados!$A$2:Dados!$A$1001,Dados!$E$2:Dados!$E$1001)</f>
        <v>#N/A</v>
      </c>
      <c r="BC92" s="13" t="e">
        <f>LOOKUP($Y92,Dados!$A$2:Dados!$A$1001,Dados!$E$2:Dados!$E$1001)</f>
        <v>#N/A</v>
      </c>
      <c r="BD92" s="13" t="e">
        <f>LOOKUP($Z92,Dados!$A$2:Dados!$A$1001,Dados!$E$2:Dados!$E$1001)</f>
        <v>#N/A</v>
      </c>
      <c r="BE92" s="13" t="e">
        <f>LOOKUP($AA92,Dados!$A$2:Dados!$A$1001,Dados!$E$2:Dados!$E$1001)</f>
        <v>#N/A</v>
      </c>
      <c r="BF92" s="13" t="e">
        <f>LOOKUP($AB92,Dados!$A$2:Dados!$A$1001,Dados!$E$2:Dados!$E$1001)</f>
        <v>#N/A</v>
      </c>
      <c r="BG92" s="13" t="e">
        <f>LOOKUP($AC92,Dados!$A$2:Dados!$A$1001,Dados!$E$2:Dados!$E$1001)</f>
        <v>#N/A</v>
      </c>
      <c r="BH92" s="10" t="e">
        <f>LOOKUP($AD92,Dados!$A$2:Dados!$A$1001,Dados!$E$2:Dados!$E$1001)</f>
        <v>#N/A</v>
      </c>
      <c r="BI92" t="e">
        <f t="shared" si="5"/>
        <v>#N/A</v>
      </c>
      <c r="BJ92" t="e">
        <f t="shared" si="6"/>
        <v>#N/A</v>
      </c>
      <c r="BK92" t="e">
        <f t="shared" si="7"/>
        <v>#N/A</v>
      </c>
      <c r="BL92" t="e">
        <f t="shared" si="8"/>
        <v>#N/A</v>
      </c>
    </row>
    <row r="93" spans="31:64" ht="12.75">
      <c r="AE93" s="9" t="e">
        <f>LOOKUP($A93,Dados!$A$2:Dados!$A$1001,Dados!$E$2:Dados!$E$1001)</f>
        <v>#N/A</v>
      </c>
      <c r="AF93" s="13" t="e">
        <f>LOOKUP($B93,Dados!$A$2:Dados!$A$1001,Dados!$E$2:Dados!$E$1001)</f>
        <v>#N/A</v>
      </c>
      <c r="AG93" s="13" t="e">
        <f>LOOKUP($C93,Dados!$A$2:Dados!$A$1001,Dados!$E$2:Dados!$E$1001)</f>
        <v>#N/A</v>
      </c>
      <c r="AH93" s="13" t="e">
        <f>LOOKUP($D93,Dados!$A$2:Dados!$A$1001,Dados!$E$2:Dados!$E$1001)</f>
        <v>#N/A</v>
      </c>
      <c r="AI93" s="13" t="e">
        <f>LOOKUP($E93,Dados!$A$2:Dados!$A$1001,Dados!$E$2:Dados!$E$1001)</f>
        <v>#N/A</v>
      </c>
      <c r="AJ93" s="13" t="e">
        <f>LOOKUP($F93,Dados!$A$2:Dados!$A$1001,Dados!$E$2:Dados!$E$1001)</f>
        <v>#N/A</v>
      </c>
      <c r="AK93" s="13" t="e">
        <f>LOOKUP($G93,Dados!$A$2:Dados!$A$1001,Dados!$E$2:Dados!$E$1001)</f>
        <v>#N/A</v>
      </c>
      <c r="AL93" s="13" t="e">
        <f>LOOKUP($H93,Dados!$A$2:Dados!$A$1001,Dados!$E$2:Dados!$E$1001)</f>
        <v>#N/A</v>
      </c>
      <c r="AM93" s="13" t="e">
        <f>LOOKUP($I93,Dados!$A$2:Dados!$A$1001,Dados!$E$2:Dados!$E$1001)</f>
        <v>#N/A</v>
      </c>
      <c r="AN93" s="13" t="e">
        <f>LOOKUP($J93,Dados!$A$2:Dados!$A$1001,Dados!$E$2:Dados!$E$1001)</f>
        <v>#N/A</v>
      </c>
      <c r="AO93" s="13" t="e">
        <f>LOOKUP($K93,Dados!$A$2:Dados!$A$1001,Dados!$E$2:Dados!$E$1001)</f>
        <v>#N/A</v>
      </c>
      <c r="AP93" s="13" t="e">
        <f>LOOKUP($L93,Dados!$A$2:Dados!$A$1001,Dados!$E$2:Dados!$E$1001)</f>
        <v>#N/A</v>
      </c>
      <c r="AQ93" s="13" t="e">
        <f>LOOKUP($M93,Dados!$A$2:Dados!$A$1001,Dados!$E$2:Dados!$E$1001)</f>
        <v>#N/A</v>
      </c>
      <c r="AR93" s="13" t="e">
        <f>LOOKUP($N93,Dados!$A$2:Dados!$A$1001,Dados!$E$2:Dados!$E$1001)</f>
        <v>#N/A</v>
      </c>
      <c r="AS93" s="13" t="e">
        <f>LOOKUP($O93,Dados!$A$2:Dados!$A$1001,Dados!$E$2:Dados!$E$1001)</f>
        <v>#N/A</v>
      </c>
      <c r="AT93" s="13" t="e">
        <f>LOOKUP($P93,Dados!$A$2:Dados!$A$1001,Dados!$E$2:Dados!$E$1001)</f>
        <v>#N/A</v>
      </c>
      <c r="AU93" s="13" t="e">
        <f>LOOKUP($Q93,Dados!$A$2:Dados!$A$1001,Dados!$E$2:Dados!$E$1001)</f>
        <v>#N/A</v>
      </c>
      <c r="AV93" s="13" t="e">
        <f>LOOKUP($R93,Dados!$A$2:Dados!$A$1001,Dados!$E$2:Dados!$E$1001)</f>
        <v>#N/A</v>
      </c>
      <c r="AW93" s="13" t="e">
        <f>LOOKUP($S93,Dados!$A$2:Dados!$A$1001,Dados!$E$2:Dados!$E$1001)</f>
        <v>#N/A</v>
      </c>
      <c r="AX93" s="13" t="e">
        <f>LOOKUP($T93,Dados!$A$2:Dados!$A$1001,Dados!$E$2:Dados!$E$1001)</f>
        <v>#N/A</v>
      </c>
      <c r="AY93" s="13" t="e">
        <f>LOOKUP($U93,Dados!$A$2:Dados!$A$1001,Dados!$E$2:Dados!$E$1001)</f>
        <v>#N/A</v>
      </c>
      <c r="AZ93" s="13" t="e">
        <f>LOOKUP($V93,Dados!$A$2:Dados!$A$1001,Dados!$E$2:Dados!$E$1001)</f>
        <v>#N/A</v>
      </c>
      <c r="BA93" s="13" t="e">
        <f>LOOKUP($W93,Dados!$A$2:Dados!$A$1001,Dados!$E$2:Dados!$E$1001)</f>
        <v>#N/A</v>
      </c>
      <c r="BB93" s="13" t="e">
        <f>LOOKUP($X93,Dados!$A$2:Dados!$A$1001,Dados!$E$2:Dados!$E$1001)</f>
        <v>#N/A</v>
      </c>
      <c r="BC93" s="13" t="e">
        <f>LOOKUP($Y93,Dados!$A$2:Dados!$A$1001,Dados!$E$2:Dados!$E$1001)</f>
        <v>#N/A</v>
      </c>
      <c r="BD93" s="13" t="e">
        <f>LOOKUP($Z93,Dados!$A$2:Dados!$A$1001,Dados!$E$2:Dados!$E$1001)</f>
        <v>#N/A</v>
      </c>
      <c r="BE93" s="13" t="e">
        <f>LOOKUP($AA93,Dados!$A$2:Dados!$A$1001,Dados!$E$2:Dados!$E$1001)</f>
        <v>#N/A</v>
      </c>
      <c r="BF93" s="13" t="e">
        <f>LOOKUP($AB93,Dados!$A$2:Dados!$A$1001,Dados!$E$2:Dados!$E$1001)</f>
        <v>#N/A</v>
      </c>
      <c r="BG93" s="13" t="e">
        <f>LOOKUP($AC93,Dados!$A$2:Dados!$A$1001,Dados!$E$2:Dados!$E$1001)</f>
        <v>#N/A</v>
      </c>
      <c r="BH93" s="10" t="e">
        <f>LOOKUP($AD93,Dados!$A$2:Dados!$A$1001,Dados!$E$2:Dados!$E$1001)</f>
        <v>#N/A</v>
      </c>
      <c r="BI93" t="e">
        <f t="shared" si="5"/>
        <v>#N/A</v>
      </c>
      <c r="BJ93" t="e">
        <f t="shared" si="6"/>
        <v>#N/A</v>
      </c>
      <c r="BK93" t="e">
        <f t="shared" si="7"/>
        <v>#N/A</v>
      </c>
      <c r="BL93" t="e">
        <f t="shared" si="8"/>
        <v>#N/A</v>
      </c>
    </row>
    <row r="94" spans="31:64" ht="12.75">
      <c r="AE94" s="9" t="e">
        <f>LOOKUP($A94,Dados!$A$2:Dados!$A$1001,Dados!$E$2:Dados!$E$1001)</f>
        <v>#N/A</v>
      </c>
      <c r="AF94" s="13" t="e">
        <f>LOOKUP($B94,Dados!$A$2:Dados!$A$1001,Dados!$E$2:Dados!$E$1001)</f>
        <v>#N/A</v>
      </c>
      <c r="AG94" s="13" t="e">
        <f>LOOKUP($C94,Dados!$A$2:Dados!$A$1001,Dados!$E$2:Dados!$E$1001)</f>
        <v>#N/A</v>
      </c>
      <c r="AH94" s="13" t="e">
        <f>LOOKUP($D94,Dados!$A$2:Dados!$A$1001,Dados!$E$2:Dados!$E$1001)</f>
        <v>#N/A</v>
      </c>
      <c r="AI94" s="13" t="e">
        <f>LOOKUP($E94,Dados!$A$2:Dados!$A$1001,Dados!$E$2:Dados!$E$1001)</f>
        <v>#N/A</v>
      </c>
      <c r="AJ94" s="13" t="e">
        <f>LOOKUP($F94,Dados!$A$2:Dados!$A$1001,Dados!$E$2:Dados!$E$1001)</f>
        <v>#N/A</v>
      </c>
      <c r="AK94" s="13" t="e">
        <f>LOOKUP($G94,Dados!$A$2:Dados!$A$1001,Dados!$E$2:Dados!$E$1001)</f>
        <v>#N/A</v>
      </c>
      <c r="AL94" s="13" t="e">
        <f>LOOKUP($H94,Dados!$A$2:Dados!$A$1001,Dados!$E$2:Dados!$E$1001)</f>
        <v>#N/A</v>
      </c>
      <c r="AM94" s="13" t="e">
        <f>LOOKUP($I94,Dados!$A$2:Dados!$A$1001,Dados!$E$2:Dados!$E$1001)</f>
        <v>#N/A</v>
      </c>
      <c r="AN94" s="13" t="e">
        <f>LOOKUP($J94,Dados!$A$2:Dados!$A$1001,Dados!$E$2:Dados!$E$1001)</f>
        <v>#N/A</v>
      </c>
      <c r="AO94" s="13" t="e">
        <f>LOOKUP($K94,Dados!$A$2:Dados!$A$1001,Dados!$E$2:Dados!$E$1001)</f>
        <v>#N/A</v>
      </c>
      <c r="AP94" s="13" t="e">
        <f>LOOKUP($L94,Dados!$A$2:Dados!$A$1001,Dados!$E$2:Dados!$E$1001)</f>
        <v>#N/A</v>
      </c>
      <c r="AQ94" s="13" t="e">
        <f>LOOKUP($M94,Dados!$A$2:Dados!$A$1001,Dados!$E$2:Dados!$E$1001)</f>
        <v>#N/A</v>
      </c>
      <c r="AR94" s="13" t="e">
        <f>LOOKUP($N94,Dados!$A$2:Dados!$A$1001,Dados!$E$2:Dados!$E$1001)</f>
        <v>#N/A</v>
      </c>
      <c r="AS94" s="13" t="e">
        <f>LOOKUP($O94,Dados!$A$2:Dados!$A$1001,Dados!$E$2:Dados!$E$1001)</f>
        <v>#N/A</v>
      </c>
      <c r="AT94" s="13" t="e">
        <f>LOOKUP($P94,Dados!$A$2:Dados!$A$1001,Dados!$E$2:Dados!$E$1001)</f>
        <v>#N/A</v>
      </c>
      <c r="AU94" s="13" t="e">
        <f>LOOKUP($Q94,Dados!$A$2:Dados!$A$1001,Dados!$E$2:Dados!$E$1001)</f>
        <v>#N/A</v>
      </c>
      <c r="AV94" s="13" t="e">
        <f>LOOKUP($R94,Dados!$A$2:Dados!$A$1001,Dados!$E$2:Dados!$E$1001)</f>
        <v>#N/A</v>
      </c>
      <c r="AW94" s="13" t="e">
        <f>LOOKUP($S94,Dados!$A$2:Dados!$A$1001,Dados!$E$2:Dados!$E$1001)</f>
        <v>#N/A</v>
      </c>
      <c r="AX94" s="13" t="e">
        <f>LOOKUP($T94,Dados!$A$2:Dados!$A$1001,Dados!$E$2:Dados!$E$1001)</f>
        <v>#N/A</v>
      </c>
      <c r="AY94" s="13" t="e">
        <f>LOOKUP($U94,Dados!$A$2:Dados!$A$1001,Dados!$E$2:Dados!$E$1001)</f>
        <v>#N/A</v>
      </c>
      <c r="AZ94" s="13" t="e">
        <f>LOOKUP($V94,Dados!$A$2:Dados!$A$1001,Dados!$E$2:Dados!$E$1001)</f>
        <v>#N/A</v>
      </c>
      <c r="BA94" s="13" t="e">
        <f>LOOKUP($W94,Dados!$A$2:Dados!$A$1001,Dados!$E$2:Dados!$E$1001)</f>
        <v>#N/A</v>
      </c>
      <c r="BB94" s="13" t="e">
        <f>LOOKUP($X94,Dados!$A$2:Dados!$A$1001,Dados!$E$2:Dados!$E$1001)</f>
        <v>#N/A</v>
      </c>
      <c r="BC94" s="13" t="e">
        <f>LOOKUP($Y94,Dados!$A$2:Dados!$A$1001,Dados!$E$2:Dados!$E$1001)</f>
        <v>#N/A</v>
      </c>
      <c r="BD94" s="13" t="e">
        <f>LOOKUP($Z94,Dados!$A$2:Dados!$A$1001,Dados!$E$2:Dados!$E$1001)</f>
        <v>#N/A</v>
      </c>
      <c r="BE94" s="13" t="e">
        <f>LOOKUP($AA94,Dados!$A$2:Dados!$A$1001,Dados!$E$2:Dados!$E$1001)</f>
        <v>#N/A</v>
      </c>
      <c r="BF94" s="13" t="e">
        <f>LOOKUP($AB94,Dados!$A$2:Dados!$A$1001,Dados!$E$2:Dados!$E$1001)</f>
        <v>#N/A</v>
      </c>
      <c r="BG94" s="13" t="e">
        <f>LOOKUP($AC94,Dados!$A$2:Dados!$A$1001,Dados!$E$2:Dados!$E$1001)</f>
        <v>#N/A</v>
      </c>
      <c r="BH94" s="10" t="e">
        <f>LOOKUP($AD94,Dados!$A$2:Dados!$A$1001,Dados!$E$2:Dados!$E$1001)</f>
        <v>#N/A</v>
      </c>
      <c r="BI94" t="e">
        <f t="shared" si="5"/>
        <v>#N/A</v>
      </c>
      <c r="BJ94" t="e">
        <f t="shared" si="6"/>
        <v>#N/A</v>
      </c>
      <c r="BK94" t="e">
        <f t="shared" si="7"/>
        <v>#N/A</v>
      </c>
      <c r="BL94" t="e">
        <f t="shared" si="8"/>
        <v>#N/A</v>
      </c>
    </row>
    <row r="95" spans="31:64" ht="12.75">
      <c r="AE95" s="9" t="e">
        <f>LOOKUP($A95,Dados!$A$2:Dados!$A$1001,Dados!$E$2:Dados!$E$1001)</f>
        <v>#N/A</v>
      </c>
      <c r="AF95" s="13" t="e">
        <f>LOOKUP($B95,Dados!$A$2:Dados!$A$1001,Dados!$E$2:Dados!$E$1001)</f>
        <v>#N/A</v>
      </c>
      <c r="AG95" s="13" t="e">
        <f>LOOKUP($C95,Dados!$A$2:Dados!$A$1001,Dados!$E$2:Dados!$E$1001)</f>
        <v>#N/A</v>
      </c>
      <c r="AH95" s="13" t="e">
        <f>LOOKUP($D95,Dados!$A$2:Dados!$A$1001,Dados!$E$2:Dados!$E$1001)</f>
        <v>#N/A</v>
      </c>
      <c r="AI95" s="13" t="e">
        <f>LOOKUP($E95,Dados!$A$2:Dados!$A$1001,Dados!$E$2:Dados!$E$1001)</f>
        <v>#N/A</v>
      </c>
      <c r="AJ95" s="13" t="e">
        <f>LOOKUP($F95,Dados!$A$2:Dados!$A$1001,Dados!$E$2:Dados!$E$1001)</f>
        <v>#N/A</v>
      </c>
      <c r="AK95" s="13" t="e">
        <f>LOOKUP($G95,Dados!$A$2:Dados!$A$1001,Dados!$E$2:Dados!$E$1001)</f>
        <v>#N/A</v>
      </c>
      <c r="AL95" s="13" t="e">
        <f>LOOKUP($H95,Dados!$A$2:Dados!$A$1001,Dados!$E$2:Dados!$E$1001)</f>
        <v>#N/A</v>
      </c>
      <c r="AM95" s="13" t="e">
        <f>LOOKUP($I95,Dados!$A$2:Dados!$A$1001,Dados!$E$2:Dados!$E$1001)</f>
        <v>#N/A</v>
      </c>
      <c r="AN95" s="13" t="e">
        <f>LOOKUP($J95,Dados!$A$2:Dados!$A$1001,Dados!$E$2:Dados!$E$1001)</f>
        <v>#N/A</v>
      </c>
      <c r="AO95" s="13" t="e">
        <f>LOOKUP($K95,Dados!$A$2:Dados!$A$1001,Dados!$E$2:Dados!$E$1001)</f>
        <v>#N/A</v>
      </c>
      <c r="AP95" s="13" t="e">
        <f>LOOKUP($L95,Dados!$A$2:Dados!$A$1001,Dados!$E$2:Dados!$E$1001)</f>
        <v>#N/A</v>
      </c>
      <c r="AQ95" s="13" t="e">
        <f>LOOKUP($M95,Dados!$A$2:Dados!$A$1001,Dados!$E$2:Dados!$E$1001)</f>
        <v>#N/A</v>
      </c>
      <c r="AR95" s="13" t="e">
        <f>LOOKUP($N95,Dados!$A$2:Dados!$A$1001,Dados!$E$2:Dados!$E$1001)</f>
        <v>#N/A</v>
      </c>
      <c r="AS95" s="13" t="e">
        <f>LOOKUP($O95,Dados!$A$2:Dados!$A$1001,Dados!$E$2:Dados!$E$1001)</f>
        <v>#N/A</v>
      </c>
      <c r="AT95" s="13" t="e">
        <f>LOOKUP($P95,Dados!$A$2:Dados!$A$1001,Dados!$E$2:Dados!$E$1001)</f>
        <v>#N/A</v>
      </c>
      <c r="AU95" s="13" t="e">
        <f>LOOKUP($Q95,Dados!$A$2:Dados!$A$1001,Dados!$E$2:Dados!$E$1001)</f>
        <v>#N/A</v>
      </c>
      <c r="AV95" s="13" t="e">
        <f>LOOKUP($R95,Dados!$A$2:Dados!$A$1001,Dados!$E$2:Dados!$E$1001)</f>
        <v>#N/A</v>
      </c>
      <c r="AW95" s="13" t="e">
        <f>LOOKUP($S95,Dados!$A$2:Dados!$A$1001,Dados!$E$2:Dados!$E$1001)</f>
        <v>#N/A</v>
      </c>
      <c r="AX95" s="13" t="e">
        <f>LOOKUP($T95,Dados!$A$2:Dados!$A$1001,Dados!$E$2:Dados!$E$1001)</f>
        <v>#N/A</v>
      </c>
      <c r="AY95" s="13" t="e">
        <f>LOOKUP($U95,Dados!$A$2:Dados!$A$1001,Dados!$E$2:Dados!$E$1001)</f>
        <v>#N/A</v>
      </c>
      <c r="AZ95" s="13" t="e">
        <f>LOOKUP($V95,Dados!$A$2:Dados!$A$1001,Dados!$E$2:Dados!$E$1001)</f>
        <v>#N/A</v>
      </c>
      <c r="BA95" s="13" t="e">
        <f>LOOKUP($W95,Dados!$A$2:Dados!$A$1001,Dados!$E$2:Dados!$E$1001)</f>
        <v>#N/A</v>
      </c>
      <c r="BB95" s="13" t="e">
        <f>LOOKUP($X95,Dados!$A$2:Dados!$A$1001,Dados!$E$2:Dados!$E$1001)</f>
        <v>#N/A</v>
      </c>
      <c r="BC95" s="13" t="e">
        <f>LOOKUP($Y95,Dados!$A$2:Dados!$A$1001,Dados!$E$2:Dados!$E$1001)</f>
        <v>#N/A</v>
      </c>
      <c r="BD95" s="13" t="e">
        <f>LOOKUP($Z95,Dados!$A$2:Dados!$A$1001,Dados!$E$2:Dados!$E$1001)</f>
        <v>#N/A</v>
      </c>
      <c r="BE95" s="13" t="e">
        <f>LOOKUP($AA95,Dados!$A$2:Dados!$A$1001,Dados!$E$2:Dados!$E$1001)</f>
        <v>#N/A</v>
      </c>
      <c r="BF95" s="13" t="e">
        <f>LOOKUP($AB95,Dados!$A$2:Dados!$A$1001,Dados!$E$2:Dados!$E$1001)</f>
        <v>#N/A</v>
      </c>
      <c r="BG95" s="13" t="e">
        <f>LOOKUP($AC95,Dados!$A$2:Dados!$A$1001,Dados!$E$2:Dados!$E$1001)</f>
        <v>#N/A</v>
      </c>
      <c r="BH95" s="10" t="e">
        <f>LOOKUP($AD95,Dados!$A$2:Dados!$A$1001,Dados!$E$2:Dados!$E$1001)</f>
        <v>#N/A</v>
      </c>
      <c r="BI95" t="e">
        <f t="shared" si="5"/>
        <v>#N/A</v>
      </c>
      <c r="BJ95" t="e">
        <f t="shared" si="6"/>
        <v>#N/A</v>
      </c>
      <c r="BK95" t="e">
        <f t="shared" si="7"/>
        <v>#N/A</v>
      </c>
      <c r="BL95" t="e">
        <f t="shared" si="8"/>
        <v>#N/A</v>
      </c>
    </row>
    <row r="96" spans="31:64" ht="12.75">
      <c r="AE96" s="9" t="e">
        <f>LOOKUP($A96,Dados!$A$2:Dados!$A$1001,Dados!$E$2:Dados!$E$1001)</f>
        <v>#N/A</v>
      </c>
      <c r="AF96" s="13" t="e">
        <f>LOOKUP($B96,Dados!$A$2:Dados!$A$1001,Dados!$E$2:Dados!$E$1001)</f>
        <v>#N/A</v>
      </c>
      <c r="AG96" s="13" t="e">
        <f>LOOKUP($C96,Dados!$A$2:Dados!$A$1001,Dados!$E$2:Dados!$E$1001)</f>
        <v>#N/A</v>
      </c>
      <c r="AH96" s="13" t="e">
        <f>LOOKUP($D96,Dados!$A$2:Dados!$A$1001,Dados!$E$2:Dados!$E$1001)</f>
        <v>#N/A</v>
      </c>
      <c r="AI96" s="13" t="e">
        <f>LOOKUP($E96,Dados!$A$2:Dados!$A$1001,Dados!$E$2:Dados!$E$1001)</f>
        <v>#N/A</v>
      </c>
      <c r="AJ96" s="13" t="e">
        <f>LOOKUP($F96,Dados!$A$2:Dados!$A$1001,Dados!$E$2:Dados!$E$1001)</f>
        <v>#N/A</v>
      </c>
      <c r="AK96" s="13" t="e">
        <f>LOOKUP($G96,Dados!$A$2:Dados!$A$1001,Dados!$E$2:Dados!$E$1001)</f>
        <v>#N/A</v>
      </c>
      <c r="AL96" s="13" t="e">
        <f>LOOKUP($H96,Dados!$A$2:Dados!$A$1001,Dados!$E$2:Dados!$E$1001)</f>
        <v>#N/A</v>
      </c>
      <c r="AM96" s="13" t="e">
        <f>LOOKUP($I96,Dados!$A$2:Dados!$A$1001,Dados!$E$2:Dados!$E$1001)</f>
        <v>#N/A</v>
      </c>
      <c r="AN96" s="13" t="e">
        <f>LOOKUP($J96,Dados!$A$2:Dados!$A$1001,Dados!$E$2:Dados!$E$1001)</f>
        <v>#N/A</v>
      </c>
      <c r="AO96" s="13" t="e">
        <f>LOOKUP($K96,Dados!$A$2:Dados!$A$1001,Dados!$E$2:Dados!$E$1001)</f>
        <v>#N/A</v>
      </c>
      <c r="AP96" s="13" t="e">
        <f>LOOKUP($L96,Dados!$A$2:Dados!$A$1001,Dados!$E$2:Dados!$E$1001)</f>
        <v>#N/A</v>
      </c>
      <c r="AQ96" s="13" t="e">
        <f>LOOKUP($M96,Dados!$A$2:Dados!$A$1001,Dados!$E$2:Dados!$E$1001)</f>
        <v>#N/A</v>
      </c>
      <c r="AR96" s="13" t="e">
        <f>LOOKUP($N96,Dados!$A$2:Dados!$A$1001,Dados!$E$2:Dados!$E$1001)</f>
        <v>#N/A</v>
      </c>
      <c r="AS96" s="13" t="e">
        <f>LOOKUP($O96,Dados!$A$2:Dados!$A$1001,Dados!$E$2:Dados!$E$1001)</f>
        <v>#N/A</v>
      </c>
      <c r="AT96" s="13" t="e">
        <f>LOOKUP($P96,Dados!$A$2:Dados!$A$1001,Dados!$E$2:Dados!$E$1001)</f>
        <v>#N/A</v>
      </c>
      <c r="AU96" s="13" t="e">
        <f>LOOKUP($Q96,Dados!$A$2:Dados!$A$1001,Dados!$E$2:Dados!$E$1001)</f>
        <v>#N/A</v>
      </c>
      <c r="AV96" s="13" t="e">
        <f>LOOKUP($R96,Dados!$A$2:Dados!$A$1001,Dados!$E$2:Dados!$E$1001)</f>
        <v>#N/A</v>
      </c>
      <c r="AW96" s="13" t="e">
        <f>LOOKUP($S96,Dados!$A$2:Dados!$A$1001,Dados!$E$2:Dados!$E$1001)</f>
        <v>#N/A</v>
      </c>
      <c r="AX96" s="13" t="e">
        <f>LOOKUP($T96,Dados!$A$2:Dados!$A$1001,Dados!$E$2:Dados!$E$1001)</f>
        <v>#N/A</v>
      </c>
      <c r="AY96" s="13" t="e">
        <f>LOOKUP($U96,Dados!$A$2:Dados!$A$1001,Dados!$E$2:Dados!$E$1001)</f>
        <v>#N/A</v>
      </c>
      <c r="AZ96" s="13" t="e">
        <f>LOOKUP($V96,Dados!$A$2:Dados!$A$1001,Dados!$E$2:Dados!$E$1001)</f>
        <v>#N/A</v>
      </c>
      <c r="BA96" s="13" t="e">
        <f>LOOKUP($W96,Dados!$A$2:Dados!$A$1001,Dados!$E$2:Dados!$E$1001)</f>
        <v>#N/A</v>
      </c>
      <c r="BB96" s="13" t="e">
        <f>LOOKUP($X96,Dados!$A$2:Dados!$A$1001,Dados!$E$2:Dados!$E$1001)</f>
        <v>#N/A</v>
      </c>
      <c r="BC96" s="13" t="e">
        <f>LOOKUP($Y96,Dados!$A$2:Dados!$A$1001,Dados!$E$2:Dados!$E$1001)</f>
        <v>#N/A</v>
      </c>
      <c r="BD96" s="13" t="e">
        <f>LOOKUP($Z96,Dados!$A$2:Dados!$A$1001,Dados!$E$2:Dados!$E$1001)</f>
        <v>#N/A</v>
      </c>
      <c r="BE96" s="13" t="e">
        <f>LOOKUP($AA96,Dados!$A$2:Dados!$A$1001,Dados!$E$2:Dados!$E$1001)</f>
        <v>#N/A</v>
      </c>
      <c r="BF96" s="13" t="e">
        <f>LOOKUP($AB96,Dados!$A$2:Dados!$A$1001,Dados!$E$2:Dados!$E$1001)</f>
        <v>#N/A</v>
      </c>
      <c r="BG96" s="13" t="e">
        <f>LOOKUP($AC96,Dados!$A$2:Dados!$A$1001,Dados!$E$2:Dados!$E$1001)</f>
        <v>#N/A</v>
      </c>
      <c r="BH96" s="10" t="e">
        <f>LOOKUP($AD96,Dados!$A$2:Dados!$A$1001,Dados!$E$2:Dados!$E$1001)</f>
        <v>#N/A</v>
      </c>
      <c r="BI96" t="e">
        <f t="shared" si="5"/>
        <v>#N/A</v>
      </c>
      <c r="BJ96" t="e">
        <f t="shared" si="6"/>
        <v>#N/A</v>
      </c>
      <c r="BK96" t="e">
        <f t="shared" si="7"/>
        <v>#N/A</v>
      </c>
      <c r="BL96" t="e">
        <f t="shared" si="8"/>
        <v>#N/A</v>
      </c>
    </row>
    <row r="97" spans="31:64" ht="12.75">
      <c r="AE97" s="9" t="e">
        <f>LOOKUP($A97,Dados!$A$2:Dados!$A$1001,Dados!$E$2:Dados!$E$1001)</f>
        <v>#N/A</v>
      </c>
      <c r="AF97" s="13" t="e">
        <f>LOOKUP($B97,Dados!$A$2:Dados!$A$1001,Dados!$E$2:Dados!$E$1001)</f>
        <v>#N/A</v>
      </c>
      <c r="AG97" s="13" t="e">
        <f>LOOKUP($C97,Dados!$A$2:Dados!$A$1001,Dados!$E$2:Dados!$E$1001)</f>
        <v>#N/A</v>
      </c>
      <c r="AH97" s="13" t="e">
        <f>LOOKUP($D97,Dados!$A$2:Dados!$A$1001,Dados!$E$2:Dados!$E$1001)</f>
        <v>#N/A</v>
      </c>
      <c r="AI97" s="13" t="e">
        <f>LOOKUP($E97,Dados!$A$2:Dados!$A$1001,Dados!$E$2:Dados!$E$1001)</f>
        <v>#N/A</v>
      </c>
      <c r="AJ97" s="13" t="e">
        <f>LOOKUP($F97,Dados!$A$2:Dados!$A$1001,Dados!$E$2:Dados!$E$1001)</f>
        <v>#N/A</v>
      </c>
      <c r="AK97" s="13" t="e">
        <f>LOOKUP($G97,Dados!$A$2:Dados!$A$1001,Dados!$E$2:Dados!$E$1001)</f>
        <v>#N/A</v>
      </c>
      <c r="AL97" s="13" t="e">
        <f>LOOKUP($H97,Dados!$A$2:Dados!$A$1001,Dados!$E$2:Dados!$E$1001)</f>
        <v>#N/A</v>
      </c>
      <c r="AM97" s="13" t="e">
        <f>LOOKUP($I97,Dados!$A$2:Dados!$A$1001,Dados!$E$2:Dados!$E$1001)</f>
        <v>#N/A</v>
      </c>
      <c r="AN97" s="13" t="e">
        <f>LOOKUP($J97,Dados!$A$2:Dados!$A$1001,Dados!$E$2:Dados!$E$1001)</f>
        <v>#N/A</v>
      </c>
      <c r="AO97" s="13" t="e">
        <f>LOOKUP($K97,Dados!$A$2:Dados!$A$1001,Dados!$E$2:Dados!$E$1001)</f>
        <v>#N/A</v>
      </c>
      <c r="AP97" s="13" t="e">
        <f>LOOKUP($L97,Dados!$A$2:Dados!$A$1001,Dados!$E$2:Dados!$E$1001)</f>
        <v>#N/A</v>
      </c>
      <c r="AQ97" s="13" t="e">
        <f>LOOKUP($M97,Dados!$A$2:Dados!$A$1001,Dados!$E$2:Dados!$E$1001)</f>
        <v>#N/A</v>
      </c>
      <c r="AR97" s="13" t="e">
        <f>LOOKUP($N97,Dados!$A$2:Dados!$A$1001,Dados!$E$2:Dados!$E$1001)</f>
        <v>#N/A</v>
      </c>
      <c r="AS97" s="13" t="e">
        <f>LOOKUP($O97,Dados!$A$2:Dados!$A$1001,Dados!$E$2:Dados!$E$1001)</f>
        <v>#N/A</v>
      </c>
      <c r="AT97" s="13" t="e">
        <f>LOOKUP($P97,Dados!$A$2:Dados!$A$1001,Dados!$E$2:Dados!$E$1001)</f>
        <v>#N/A</v>
      </c>
      <c r="AU97" s="13" t="e">
        <f>LOOKUP($Q97,Dados!$A$2:Dados!$A$1001,Dados!$E$2:Dados!$E$1001)</f>
        <v>#N/A</v>
      </c>
      <c r="AV97" s="13" t="e">
        <f>LOOKUP($R97,Dados!$A$2:Dados!$A$1001,Dados!$E$2:Dados!$E$1001)</f>
        <v>#N/A</v>
      </c>
      <c r="AW97" s="13" t="e">
        <f>LOOKUP($S97,Dados!$A$2:Dados!$A$1001,Dados!$E$2:Dados!$E$1001)</f>
        <v>#N/A</v>
      </c>
      <c r="AX97" s="13" t="e">
        <f>LOOKUP($T97,Dados!$A$2:Dados!$A$1001,Dados!$E$2:Dados!$E$1001)</f>
        <v>#N/A</v>
      </c>
      <c r="AY97" s="13" t="e">
        <f>LOOKUP($U97,Dados!$A$2:Dados!$A$1001,Dados!$E$2:Dados!$E$1001)</f>
        <v>#N/A</v>
      </c>
      <c r="AZ97" s="13" t="e">
        <f>LOOKUP($V97,Dados!$A$2:Dados!$A$1001,Dados!$E$2:Dados!$E$1001)</f>
        <v>#N/A</v>
      </c>
      <c r="BA97" s="13" t="e">
        <f>LOOKUP($W97,Dados!$A$2:Dados!$A$1001,Dados!$E$2:Dados!$E$1001)</f>
        <v>#N/A</v>
      </c>
      <c r="BB97" s="13" t="e">
        <f>LOOKUP($X97,Dados!$A$2:Dados!$A$1001,Dados!$E$2:Dados!$E$1001)</f>
        <v>#N/A</v>
      </c>
      <c r="BC97" s="13" t="e">
        <f>LOOKUP($Y97,Dados!$A$2:Dados!$A$1001,Dados!$E$2:Dados!$E$1001)</f>
        <v>#N/A</v>
      </c>
      <c r="BD97" s="13" t="e">
        <f>LOOKUP($Z97,Dados!$A$2:Dados!$A$1001,Dados!$E$2:Dados!$E$1001)</f>
        <v>#N/A</v>
      </c>
      <c r="BE97" s="13" t="e">
        <f>LOOKUP($AA97,Dados!$A$2:Dados!$A$1001,Dados!$E$2:Dados!$E$1001)</f>
        <v>#N/A</v>
      </c>
      <c r="BF97" s="13" t="e">
        <f>LOOKUP($AB97,Dados!$A$2:Dados!$A$1001,Dados!$E$2:Dados!$E$1001)</f>
        <v>#N/A</v>
      </c>
      <c r="BG97" s="13" t="e">
        <f>LOOKUP($AC97,Dados!$A$2:Dados!$A$1001,Dados!$E$2:Dados!$E$1001)</f>
        <v>#N/A</v>
      </c>
      <c r="BH97" s="10" t="e">
        <f>LOOKUP($AD97,Dados!$A$2:Dados!$A$1001,Dados!$E$2:Dados!$E$1001)</f>
        <v>#N/A</v>
      </c>
      <c r="BI97" t="e">
        <f t="shared" si="5"/>
        <v>#N/A</v>
      </c>
      <c r="BJ97" t="e">
        <f t="shared" si="6"/>
        <v>#N/A</v>
      </c>
      <c r="BK97" t="e">
        <f t="shared" si="7"/>
        <v>#N/A</v>
      </c>
      <c r="BL97" t="e">
        <f t="shared" si="8"/>
        <v>#N/A</v>
      </c>
    </row>
    <row r="98" spans="31:64" ht="12.75">
      <c r="AE98" s="9" t="e">
        <f>LOOKUP($A98,Dados!$A$2:Dados!$A$1001,Dados!$E$2:Dados!$E$1001)</f>
        <v>#N/A</v>
      </c>
      <c r="AF98" s="13" t="e">
        <f>LOOKUP($B98,Dados!$A$2:Dados!$A$1001,Dados!$E$2:Dados!$E$1001)</f>
        <v>#N/A</v>
      </c>
      <c r="AG98" s="13" t="e">
        <f>LOOKUP($C98,Dados!$A$2:Dados!$A$1001,Dados!$E$2:Dados!$E$1001)</f>
        <v>#N/A</v>
      </c>
      <c r="AH98" s="13" t="e">
        <f>LOOKUP($D98,Dados!$A$2:Dados!$A$1001,Dados!$E$2:Dados!$E$1001)</f>
        <v>#N/A</v>
      </c>
      <c r="AI98" s="13" t="e">
        <f>LOOKUP($E98,Dados!$A$2:Dados!$A$1001,Dados!$E$2:Dados!$E$1001)</f>
        <v>#N/A</v>
      </c>
      <c r="AJ98" s="13" t="e">
        <f>LOOKUP($F98,Dados!$A$2:Dados!$A$1001,Dados!$E$2:Dados!$E$1001)</f>
        <v>#N/A</v>
      </c>
      <c r="AK98" s="13" t="e">
        <f>LOOKUP($G98,Dados!$A$2:Dados!$A$1001,Dados!$E$2:Dados!$E$1001)</f>
        <v>#N/A</v>
      </c>
      <c r="AL98" s="13" t="e">
        <f>LOOKUP($H98,Dados!$A$2:Dados!$A$1001,Dados!$E$2:Dados!$E$1001)</f>
        <v>#N/A</v>
      </c>
      <c r="AM98" s="13" t="e">
        <f>LOOKUP($I98,Dados!$A$2:Dados!$A$1001,Dados!$E$2:Dados!$E$1001)</f>
        <v>#N/A</v>
      </c>
      <c r="AN98" s="13" t="e">
        <f>LOOKUP($J98,Dados!$A$2:Dados!$A$1001,Dados!$E$2:Dados!$E$1001)</f>
        <v>#N/A</v>
      </c>
      <c r="AO98" s="13" t="e">
        <f>LOOKUP($K98,Dados!$A$2:Dados!$A$1001,Dados!$E$2:Dados!$E$1001)</f>
        <v>#N/A</v>
      </c>
      <c r="AP98" s="13" t="e">
        <f>LOOKUP($L98,Dados!$A$2:Dados!$A$1001,Dados!$E$2:Dados!$E$1001)</f>
        <v>#N/A</v>
      </c>
      <c r="AQ98" s="13" t="e">
        <f>LOOKUP($M98,Dados!$A$2:Dados!$A$1001,Dados!$E$2:Dados!$E$1001)</f>
        <v>#N/A</v>
      </c>
      <c r="AR98" s="13" t="e">
        <f>LOOKUP($N98,Dados!$A$2:Dados!$A$1001,Dados!$E$2:Dados!$E$1001)</f>
        <v>#N/A</v>
      </c>
      <c r="AS98" s="13" t="e">
        <f>LOOKUP($O98,Dados!$A$2:Dados!$A$1001,Dados!$E$2:Dados!$E$1001)</f>
        <v>#N/A</v>
      </c>
      <c r="AT98" s="13" t="e">
        <f>LOOKUP($P98,Dados!$A$2:Dados!$A$1001,Dados!$E$2:Dados!$E$1001)</f>
        <v>#N/A</v>
      </c>
      <c r="AU98" s="13" t="e">
        <f>LOOKUP($Q98,Dados!$A$2:Dados!$A$1001,Dados!$E$2:Dados!$E$1001)</f>
        <v>#N/A</v>
      </c>
      <c r="AV98" s="13" t="e">
        <f>LOOKUP($R98,Dados!$A$2:Dados!$A$1001,Dados!$E$2:Dados!$E$1001)</f>
        <v>#N/A</v>
      </c>
      <c r="AW98" s="13" t="e">
        <f>LOOKUP($S98,Dados!$A$2:Dados!$A$1001,Dados!$E$2:Dados!$E$1001)</f>
        <v>#N/A</v>
      </c>
      <c r="AX98" s="13" t="e">
        <f>LOOKUP($T98,Dados!$A$2:Dados!$A$1001,Dados!$E$2:Dados!$E$1001)</f>
        <v>#N/A</v>
      </c>
      <c r="AY98" s="13" t="e">
        <f>LOOKUP($U98,Dados!$A$2:Dados!$A$1001,Dados!$E$2:Dados!$E$1001)</f>
        <v>#N/A</v>
      </c>
      <c r="AZ98" s="13" t="e">
        <f>LOOKUP($V98,Dados!$A$2:Dados!$A$1001,Dados!$E$2:Dados!$E$1001)</f>
        <v>#N/A</v>
      </c>
      <c r="BA98" s="13" t="e">
        <f>LOOKUP($W98,Dados!$A$2:Dados!$A$1001,Dados!$E$2:Dados!$E$1001)</f>
        <v>#N/A</v>
      </c>
      <c r="BB98" s="13" t="e">
        <f>LOOKUP($X98,Dados!$A$2:Dados!$A$1001,Dados!$E$2:Dados!$E$1001)</f>
        <v>#N/A</v>
      </c>
      <c r="BC98" s="13" t="e">
        <f>LOOKUP($Y98,Dados!$A$2:Dados!$A$1001,Dados!$E$2:Dados!$E$1001)</f>
        <v>#N/A</v>
      </c>
      <c r="BD98" s="13" t="e">
        <f>LOOKUP($Z98,Dados!$A$2:Dados!$A$1001,Dados!$E$2:Dados!$E$1001)</f>
        <v>#N/A</v>
      </c>
      <c r="BE98" s="13" t="e">
        <f>LOOKUP($AA98,Dados!$A$2:Dados!$A$1001,Dados!$E$2:Dados!$E$1001)</f>
        <v>#N/A</v>
      </c>
      <c r="BF98" s="13" t="e">
        <f>LOOKUP($AB98,Dados!$A$2:Dados!$A$1001,Dados!$E$2:Dados!$E$1001)</f>
        <v>#N/A</v>
      </c>
      <c r="BG98" s="13" t="e">
        <f>LOOKUP($AC98,Dados!$A$2:Dados!$A$1001,Dados!$E$2:Dados!$E$1001)</f>
        <v>#N/A</v>
      </c>
      <c r="BH98" s="10" t="e">
        <f>LOOKUP($AD98,Dados!$A$2:Dados!$A$1001,Dados!$E$2:Dados!$E$1001)</f>
        <v>#N/A</v>
      </c>
      <c r="BI98" t="e">
        <f t="shared" si="5"/>
        <v>#N/A</v>
      </c>
      <c r="BJ98" t="e">
        <f t="shared" si="6"/>
        <v>#N/A</v>
      </c>
      <c r="BK98" t="e">
        <f t="shared" si="7"/>
        <v>#N/A</v>
      </c>
      <c r="BL98" t="e">
        <f t="shared" si="8"/>
        <v>#N/A</v>
      </c>
    </row>
    <row r="99" spans="31:64" ht="12.75">
      <c r="AE99" s="9" t="e">
        <f>LOOKUP($A99,Dados!$A$2:Dados!$A$1001,Dados!$E$2:Dados!$E$1001)</f>
        <v>#N/A</v>
      </c>
      <c r="AF99" s="13" t="e">
        <f>LOOKUP($B99,Dados!$A$2:Dados!$A$1001,Dados!$E$2:Dados!$E$1001)</f>
        <v>#N/A</v>
      </c>
      <c r="AG99" s="13" t="e">
        <f>LOOKUP($C99,Dados!$A$2:Dados!$A$1001,Dados!$E$2:Dados!$E$1001)</f>
        <v>#N/A</v>
      </c>
      <c r="AH99" s="13" t="e">
        <f>LOOKUP($D99,Dados!$A$2:Dados!$A$1001,Dados!$E$2:Dados!$E$1001)</f>
        <v>#N/A</v>
      </c>
      <c r="AI99" s="13" t="e">
        <f>LOOKUP($E99,Dados!$A$2:Dados!$A$1001,Dados!$E$2:Dados!$E$1001)</f>
        <v>#N/A</v>
      </c>
      <c r="AJ99" s="13" t="e">
        <f>LOOKUP($F99,Dados!$A$2:Dados!$A$1001,Dados!$E$2:Dados!$E$1001)</f>
        <v>#N/A</v>
      </c>
      <c r="AK99" s="13" t="e">
        <f>LOOKUP($G99,Dados!$A$2:Dados!$A$1001,Dados!$E$2:Dados!$E$1001)</f>
        <v>#N/A</v>
      </c>
      <c r="AL99" s="13" t="e">
        <f>LOOKUP($H99,Dados!$A$2:Dados!$A$1001,Dados!$E$2:Dados!$E$1001)</f>
        <v>#N/A</v>
      </c>
      <c r="AM99" s="13" t="e">
        <f>LOOKUP($I99,Dados!$A$2:Dados!$A$1001,Dados!$E$2:Dados!$E$1001)</f>
        <v>#N/A</v>
      </c>
      <c r="AN99" s="13" t="e">
        <f>LOOKUP($J99,Dados!$A$2:Dados!$A$1001,Dados!$E$2:Dados!$E$1001)</f>
        <v>#N/A</v>
      </c>
      <c r="AO99" s="13" t="e">
        <f>LOOKUP($K99,Dados!$A$2:Dados!$A$1001,Dados!$E$2:Dados!$E$1001)</f>
        <v>#N/A</v>
      </c>
      <c r="AP99" s="13" t="e">
        <f>LOOKUP($L99,Dados!$A$2:Dados!$A$1001,Dados!$E$2:Dados!$E$1001)</f>
        <v>#N/A</v>
      </c>
      <c r="AQ99" s="13" t="e">
        <f>LOOKUP($M99,Dados!$A$2:Dados!$A$1001,Dados!$E$2:Dados!$E$1001)</f>
        <v>#N/A</v>
      </c>
      <c r="AR99" s="13" t="e">
        <f>LOOKUP($N99,Dados!$A$2:Dados!$A$1001,Dados!$E$2:Dados!$E$1001)</f>
        <v>#N/A</v>
      </c>
      <c r="AS99" s="13" t="e">
        <f>LOOKUP($O99,Dados!$A$2:Dados!$A$1001,Dados!$E$2:Dados!$E$1001)</f>
        <v>#N/A</v>
      </c>
      <c r="AT99" s="13" t="e">
        <f>LOOKUP($P99,Dados!$A$2:Dados!$A$1001,Dados!$E$2:Dados!$E$1001)</f>
        <v>#N/A</v>
      </c>
      <c r="AU99" s="13" t="e">
        <f>LOOKUP($Q99,Dados!$A$2:Dados!$A$1001,Dados!$E$2:Dados!$E$1001)</f>
        <v>#N/A</v>
      </c>
      <c r="AV99" s="13" t="e">
        <f>LOOKUP($R99,Dados!$A$2:Dados!$A$1001,Dados!$E$2:Dados!$E$1001)</f>
        <v>#N/A</v>
      </c>
      <c r="AW99" s="13" t="e">
        <f>LOOKUP($S99,Dados!$A$2:Dados!$A$1001,Dados!$E$2:Dados!$E$1001)</f>
        <v>#N/A</v>
      </c>
      <c r="AX99" s="13" t="e">
        <f>LOOKUP($T99,Dados!$A$2:Dados!$A$1001,Dados!$E$2:Dados!$E$1001)</f>
        <v>#N/A</v>
      </c>
      <c r="AY99" s="13" t="e">
        <f>LOOKUP($U99,Dados!$A$2:Dados!$A$1001,Dados!$E$2:Dados!$E$1001)</f>
        <v>#N/A</v>
      </c>
      <c r="AZ99" s="13" t="e">
        <f>LOOKUP($V99,Dados!$A$2:Dados!$A$1001,Dados!$E$2:Dados!$E$1001)</f>
        <v>#N/A</v>
      </c>
      <c r="BA99" s="13" t="e">
        <f>LOOKUP($W99,Dados!$A$2:Dados!$A$1001,Dados!$E$2:Dados!$E$1001)</f>
        <v>#N/A</v>
      </c>
      <c r="BB99" s="13" t="e">
        <f>LOOKUP($X99,Dados!$A$2:Dados!$A$1001,Dados!$E$2:Dados!$E$1001)</f>
        <v>#N/A</v>
      </c>
      <c r="BC99" s="13" t="e">
        <f>LOOKUP($Y99,Dados!$A$2:Dados!$A$1001,Dados!$E$2:Dados!$E$1001)</f>
        <v>#N/A</v>
      </c>
      <c r="BD99" s="13" t="e">
        <f>LOOKUP($Z99,Dados!$A$2:Dados!$A$1001,Dados!$E$2:Dados!$E$1001)</f>
        <v>#N/A</v>
      </c>
      <c r="BE99" s="13" t="e">
        <f>LOOKUP($AA99,Dados!$A$2:Dados!$A$1001,Dados!$E$2:Dados!$E$1001)</f>
        <v>#N/A</v>
      </c>
      <c r="BF99" s="13" t="e">
        <f>LOOKUP($AB99,Dados!$A$2:Dados!$A$1001,Dados!$E$2:Dados!$E$1001)</f>
        <v>#N/A</v>
      </c>
      <c r="BG99" s="13" t="e">
        <f>LOOKUP($AC99,Dados!$A$2:Dados!$A$1001,Dados!$E$2:Dados!$E$1001)</f>
        <v>#N/A</v>
      </c>
      <c r="BH99" s="10" t="e">
        <f>LOOKUP($AD99,Dados!$A$2:Dados!$A$1001,Dados!$E$2:Dados!$E$1001)</f>
        <v>#N/A</v>
      </c>
      <c r="BI99" t="e">
        <f t="shared" si="5"/>
        <v>#N/A</v>
      </c>
      <c r="BJ99" t="e">
        <f t="shared" si="6"/>
        <v>#N/A</v>
      </c>
      <c r="BK99" t="e">
        <f t="shared" si="7"/>
        <v>#N/A</v>
      </c>
      <c r="BL99" t="e">
        <f t="shared" si="8"/>
        <v>#N/A</v>
      </c>
    </row>
    <row r="100" spans="31:64" ht="12.75">
      <c r="AE100" s="9" t="e">
        <f>LOOKUP($A100,Dados!$A$2:Dados!$A$1001,Dados!$E$2:Dados!$E$1001)</f>
        <v>#N/A</v>
      </c>
      <c r="AF100" s="13" t="e">
        <f>LOOKUP($B100,Dados!$A$2:Dados!$A$1001,Dados!$E$2:Dados!$E$1001)</f>
        <v>#N/A</v>
      </c>
      <c r="AG100" s="13" t="e">
        <f>LOOKUP($C100,Dados!$A$2:Dados!$A$1001,Dados!$E$2:Dados!$E$1001)</f>
        <v>#N/A</v>
      </c>
      <c r="AH100" s="13" t="e">
        <f>LOOKUP($D100,Dados!$A$2:Dados!$A$1001,Dados!$E$2:Dados!$E$1001)</f>
        <v>#N/A</v>
      </c>
      <c r="AI100" s="13" t="e">
        <f>LOOKUP($E100,Dados!$A$2:Dados!$A$1001,Dados!$E$2:Dados!$E$1001)</f>
        <v>#N/A</v>
      </c>
      <c r="AJ100" s="13" t="e">
        <f>LOOKUP($F100,Dados!$A$2:Dados!$A$1001,Dados!$E$2:Dados!$E$1001)</f>
        <v>#N/A</v>
      </c>
      <c r="AK100" s="13" t="e">
        <f>LOOKUP($G100,Dados!$A$2:Dados!$A$1001,Dados!$E$2:Dados!$E$1001)</f>
        <v>#N/A</v>
      </c>
      <c r="AL100" s="13" t="e">
        <f>LOOKUP($H100,Dados!$A$2:Dados!$A$1001,Dados!$E$2:Dados!$E$1001)</f>
        <v>#N/A</v>
      </c>
      <c r="AM100" s="13" t="e">
        <f>LOOKUP($I100,Dados!$A$2:Dados!$A$1001,Dados!$E$2:Dados!$E$1001)</f>
        <v>#N/A</v>
      </c>
      <c r="AN100" s="13" t="e">
        <f>LOOKUP($J100,Dados!$A$2:Dados!$A$1001,Dados!$E$2:Dados!$E$1001)</f>
        <v>#N/A</v>
      </c>
      <c r="AO100" s="13" t="e">
        <f>LOOKUP($K100,Dados!$A$2:Dados!$A$1001,Dados!$E$2:Dados!$E$1001)</f>
        <v>#N/A</v>
      </c>
      <c r="AP100" s="13" t="e">
        <f>LOOKUP($L100,Dados!$A$2:Dados!$A$1001,Dados!$E$2:Dados!$E$1001)</f>
        <v>#N/A</v>
      </c>
      <c r="AQ100" s="13" t="e">
        <f>LOOKUP($M100,Dados!$A$2:Dados!$A$1001,Dados!$E$2:Dados!$E$1001)</f>
        <v>#N/A</v>
      </c>
      <c r="AR100" s="13" t="e">
        <f>LOOKUP($N100,Dados!$A$2:Dados!$A$1001,Dados!$E$2:Dados!$E$1001)</f>
        <v>#N/A</v>
      </c>
      <c r="AS100" s="13" t="e">
        <f>LOOKUP($O100,Dados!$A$2:Dados!$A$1001,Dados!$E$2:Dados!$E$1001)</f>
        <v>#N/A</v>
      </c>
      <c r="AT100" s="13" t="e">
        <f>LOOKUP($P100,Dados!$A$2:Dados!$A$1001,Dados!$E$2:Dados!$E$1001)</f>
        <v>#N/A</v>
      </c>
      <c r="AU100" s="13" t="e">
        <f>LOOKUP($Q100,Dados!$A$2:Dados!$A$1001,Dados!$E$2:Dados!$E$1001)</f>
        <v>#N/A</v>
      </c>
      <c r="AV100" s="13" t="e">
        <f>LOOKUP($R100,Dados!$A$2:Dados!$A$1001,Dados!$E$2:Dados!$E$1001)</f>
        <v>#N/A</v>
      </c>
      <c r="AW100" s="13" t="e">
        <f>LOOKUP($S100,Dados!$A$2:Dados!$A$1001,Dados!$E$2:Dados!$E$1001)</f>
        <v>#N/A</v>
      </c>
      <c r="AX100" s="13" t="e">
        <f>LOOKUP($T100,Dados!$A$2:Dados!$A$1001,Dados!$E$2:Dados!$E$1001)</f>
        <v>#N/A</v>
      </c>
      <c r="AY100" s="13" t="e">
        <f>LOOKUP($U100,Dados!$A$2:Dados!$A$1001,Dados!$E$2:Dados!$E$1001)</f>
        <v>#N/A</v>
      </c>
      <c r="AZ100" s="13" t="e">
        <f>LOOKUP($V100,Dados!$A$2:Dados!$A$1001,Dados!$E$2:Dados!$E$1001)</f>
        <v>#N/A</v>
      </c>
      <c r="BA100" s="13" t="e">
        <f>LOOKUP($W100,Dados!$A$2:Dados!$A$1001,Dados!$E$2:Dados!$E$1001)</f>
        <v>#N/A</v>
      </c>
      <c r="BB100" s="13" t="e">
        <f>LOOKUP($X100,Dados!$A$2:Dados!$A$1001,Dados!$E$2:Dados!$E$1001)</f>
        <v>#N/A</v>
      </c>
      <c r="BC100" s="13" t="e">
        <f>LOOKUP($Y100,Dados!$A$2:Dados!$A$1001,Dados!$E$2:Dados!$E$1001)</f>
        <v>#N/A</v>
      </c>
      <c r="BD100" s="13" t="e">
        <f>LOOKUP($Z100,Dados!$A$2:Dados!$A$1001,Dados!$E$2:Dados!$E$1001)</f>
        <v>#N/A</v>
      </c>
      <c r="BE100" s="13" t="e">
        <f>LOOKUP($AA100,Dados!$A$2:Dados!$A$1001,Dados!$E$2:Dados!$E$1001)</f>
        <v>#N/A</v>
      </c>
      <c r="BF100" s="13" t="e">
        <f>LOOKUP($AB100,Dados!$A$2:Dados!$A$1001,Dados!$E$2:Dados!$E$1001)</f>
        <v>#N/A</v>
      </c>
      <c r="BG100" s="13" t="e">
        <f>LOOKUP($AC100,Dados!$A$2:Dados!$A$1001,Dados!$E$2:Dados!$E$1001)</f>
        <v>#N/A</v>
      </c>
      <c r="BH100" s="10" t="e">
        <f>LOOKUP($AD100,Dados!$A$2:Dados!$A$1001,Dados!$E$2:Dados!$E$1001)</f>
        <v>#N/A</v>
      </c>
      <c r="BI100" t="e">
        <f t="shared" si="5"/>
        <v>#N/A</v>
      </c>
      <c r="BJ100" t="e">
        <f t="shared" si="6"/>
        <v>#N/A</v>
      </c>
      <c r="BK100" t="e">
        <f t="shared" si="7"/>
        <v>#N/A</v>
      </c>
      <c r="BL100" t="e">
        <f t="shared" si="8"/>
        <v>#N/A</v>
      </c>
    </row>
    <row r="101" spans="31:64" ht="12.75">
      <c r="AE101" s="9" t="e">
        <f>LOOKUP($A101,Dados!$A$2:Dados!$A$1001,Dados!$E$2:Dados!$E$1001)</f>
        <v>#N/A</v>
      </c>
      <c r="AF101" s="13" t="e">
        <f>LOOKUP($B101,Dados!$A$2:Dados!$A$1001,Dados!$E$2:Dados!$E$1001)</f>
        <v>#N/A</v>
      </c>
      <c r="AG101" s="13" t="e">
        <f>LOOKUP($C101,Dados!$A$2:Dados!$A$1001,Dados!$E$2:Dados!$E$1001)</f>
        <v>#N/A</v>
      </c>
      <c r="AH101" s="13" t="e">
        <f>LOOKUP($D101,Dados!$A$2:Dados!$A$1001,Dados!$E$2:Dados!$E$1001)</f>
        <v>#N/A</v>
      </c>
      <c r="AI101" s="13" t="e">
        <f>LOOKUP($E101,Dados!$A$2:Dados!$A$1001,Dados!$E$2:Dados!$E$1001)</f>
        <v>#N/A</v>
      </c>
      <c r="AJ101" s="13" t="e">
        <f>LOOKUP($F101,Dados!$A$2:Dados!$A$1001,Dados!$E$2:Dados!$E$1001)</f>
        <v>#N/A</v>
      </c>
      <c r="AK101" s="13" t="e">
        <f>LOOKUP($G101,Dados!$A$2:Dados!$A$1001,Dados!$E$2:Dados!$E$1001)</f>
        <v>#N/A</v>
      </c>
      <c r="AL101" s="13" t="e">
        <f>LOOKUP($H101,Dados!$A$2:Dados!$A$1001,Dados!$E$2:Dados!$E$1001)</f>
        <v>#N/A</v>
      </c>
      <c r="AM101" s="13" t="e">
        <f>LOOKUP($I101,Dados!$A$2:Dados!$A$1001,Dados!$E$2:Dados!$E$1001)</f>
        <v>#N/A</v>
      </c>
      <c r="AN101" s="13" t="e">
        <f>LOOKUP($J101,Dados!$A$2:Dados!$A$1001,Dados!$E$2:Dados!$E$1001)</f>
        <v>#N/A</v>
      </c>
      <c r="AO101" s="13" t="e">
        <f>LOOKUP($K101,Dados!$A$2:Dados!$A$1001,Dados!$E$2:Dados!$E$1001)</f>
        <v>#N/A</v>
      </c>
      <c r="AP101" s="13" t="e">
        <f>LOOKUP($L101,Dados!$A$2:Dados!$A$1001,Dados!$E$2:Dados!$E$1001)</f>
        <v>#N/A</v>
      </c>
      <c r="AQ101" s="13" t="e">
        <f>LOOKUP($M101,Dados!$A$2:Dados!$A$1001,Dados!$E$2:Dados!$E$1001)</f>
        <v>#N/A</v>
      </c>
      <c r="AR101" s="13" t="e">
        <f>LOOKUP($N101,Dados!$A$2:Dados!$A$1001,Dados!$E$2:Dados!$E$1001)</f>
        <v>#N/A</v>
      </c>
      <c r="AS101" s="13" t="e">
        <f>LOOKUP($O101,Dados!$A$2:Dados!$A$1001,Dados!$E$2:Dados!$E$1001)</f>
        <v>#N/A</v>
      </c>
      <c r="AT101" s="13" t="e">
        <f>LOOKUP($P101,Dados!$A$2:Dados!$A$1001,Dados!$E$2:Dados!$E$1001)</f>
        <v>#N/A</v>
      </c>
      <c r="AU101" s="13" t="e">
        <f>LOOKUP($Q101,Dados!$A$2:Dados!$A$1001,Dados!$E$2:Dados!$E$1001)</f>
        <v>#N/A</v>
      </c>
      <c r="AV101" s="13" t="e">
        <f>LOOKUP($R101,Dados!$A$2:Dados!$A$1001,Dados!$E$2:Dados!$E$1001)</f>
        <v>#N/A</v>
      </c>
      <c r="AW101" s="13" t="e">
        <f>LOOKUP($S101,Dados!$A$2:Dados!$A$1001,Dados!$E$2:Dados!$E$1001)</f>
        <v>#N/A</v>
      </c>
      <c r="AX101" s="13" t="e">
        <f>LOOKUP($T101,Dados!$A$2:Dados!$A$1001,Dados!$E$2:Dados!$E$1001)</f>
        <v>#N/A</v>
      </c>
      <c r="AY101" s="13" t="e">
        <f>LOOKUP($U101,Dados!$A$2:Dados!$A$1001,Dados!$E$2:Dados!$E$1001)</f>
        <v>#N/A</v>
      </c>
      <c r="AZ101" s="13" t="e">
        <f>LOOKUP($V101,Dados!$A$2:Dados!$A$1001,Dados!$E$2:Dados!$E$1001)</f>
        <v>#N/A</v>
      </c>
      <c r="BA101" s="13" t="e">
        <f>LOOKUP($W101,Dados!$A$2:Dados!$A$1001,Dados!$E$2:Dados!$E$1001)</f>
        <v>#N/A</v>
      </c>
      <c r="BB101" s="13" t="e">
        <f>LOOKUP($X101,Dados!$A$2:Dados!$A$1001,Dados!$E$2:Dados!$E$1001)</f>
        <v>#N/A</v>
      </c>
      <c r="BC101" s="13" t="e">
        <f>LOOKUP($Y101,Dados!$A$2:Dados!$A$1001,Dados!$E$2:Dados!$E$1001)</f>
        <v>#N/A</v>
      </c>
      <c r="BD101" s="13" t="e">
        <f>LOOKUP($Z101,Dados!$A$2:Dados!$A$1001,Dados!$E$2:Dados!$E$1001)</f>
        <v>#N/A</v>
      </c>
      <c r="BE101" s="13" t="e">
        <f>LOOKUP($AA101,Dados!$A$2:Dados!$A$1001,Dados!$E$2:Dados!$E$1001)</f>
        <v>#N/A</v>
      </c>
      <c r="BF101" s="13" t="e">
        <f>LOOKUP($AB101,Dados!$A$2:Dados!$A$1001,Dados!$E$2:Dados!$E$1001)</f>
        <v>#N/A</v>
      </c>
      <c r="BG101" s="13" t="e">
        <f>LOOKUP($AC101,Dados!$A$2:Dados!$A$1001,Dados!$E$2:Dados!$E$1001)</f>
        <v>#N/A</v>
      </c>
      <c r="BH101" s="10" t="e">
        <f>LOOKUP($AD101,Dados!$A$2:Dados!$A$1001,Dados!$E$2:Dados!$E$1001)</f>
        <v>#N/A</v>
      </c>
      <c r="BI101" t="e">
        <f t="shared" si="5"/>
        <v>#N/A</v>
      </c>
      <c r="BJ101" t="e">
        <f t="shared" si="6"/>
        <v>#N/A</v>
      </c>
      <c r="BK101" t="e">
        <f t="shared" si="7"/>
        <v>#N/A</v>
      </c>
      <c r="BL101" t="e">
        <f t="shared" si="8"/>
        <v>#N/A</v>
      </c>
    </row>
    <row r="102" spans="31:64" ht="12.75">
      <c r="AE102" s="9" t="e">
        <f>LOOKUP($A102,Dados!$A$2:Dados!$A$1001,Dados!$E$2:Dados!$E$1001)</f>
        <v>#N/A</v>
      </c>
      <c r="AF102" s="13" t="e">
        <f>LOOKUP($B102,Dados!$A$2:Dados!$A$1001,Dados!$E$2:Dados!$E$1001)</f>
        <v>#N/A</v>
      </c>
      <c r="AG102" s="13" t="e">
        <f>LOOKUP($C102,Dados!$A$2:Dados!$A$1001,Dados!$E$2:Dados!$E$1001)</f>
        <v>#N/A</v>
      </c>
      <c r="AH102" s="13" t="e">
        <f>LOOKUP($D102,Dados!$A$2:Dados!$A$1001,Dados!$E$2:Dados!$E$1001)</f>
        <v>#N/A</v>
      </c>
      <c r="AI102" s="13" t="e">
        <f>LOOKUP($E102,Dados!$A$2:Dados!$A$1001,Dados!$E$2:Dados!$E$1001)</f>
        <v>#N/A</v>
      </c>
      <c r="AJ102" s="13" t="e">
        <f>LOOKUP($F102,Dados!$A$2:Dados!$A$1001,Dados!$E$2:Dados!$E$1001)</f>
        <v>#N/A</v>
      </c>
      <c r="AK102" s="13" t="e">
        <f>LOOKUP($G102,Dados!$A$2:Dados!$A$1001,Dados!$E$2:Dados!$E$1001)</f>
        <v>#N/A</v>
      </c>
      <c r="AL102" s="13" t="e">
        <f>LOOKUP($H102,Dados!$A$2:Dados!$A$1001,Dados!$E$2:Dados!$E$1001)</f>
        <v>#N/A</v>
      </c>
      <c r="AM102" s="13" t="e">
        <f>LOOKUP($I102,Dados!$A$2:Dados!$A$1001,Dados!$E$2:Dados!$E$1001)</f>
        <v>#N/A</v>
      </c>
      <c r="AN102" s="13" t="e">
        <f>LOOKUP($J102,Dados!$A$2:Dados!$A$1001,Dados!$E$2:Dados!$E$1001)</f>
        <v>#N/A</v>
      </c>
      <c r="AO102" s="13" t="e">
        <f>LOOKUP($K102,Dados!$A$2:Dados!$A$1001,Dados!$E$2:Dados!$E$1001)</f>
        <v>#N/A</v>
      </c>
      <c r="AP102" s="13" t="e">
        <f>LOOKUP($L102,Dados!$A$2:Dados!$A$1001,Dados!$E$2:Dados!$E$1001)</f>
        <v>#N/A</v>
      </c>
      <c r="AQ102" s="13" t="e">
        <f>LOOKUP($M102,Dados!$A$2:Dados!$A$1001,Dados!$E$2:Dados!$E$1001)</f>
        <v>#N/A</v>
      </c>
      <c r="AR102" s="13" t="e">
        <f>LOOKUP($N102,Dados!$A$2:Dados!$A$1001,Dados!$E$2:Dados!$E$1001)</f>
        <v>#N/A</v>
      </c>
      <c r="AS102" s="13" t="e">
        <f>LOOKUP($O102,Dados!$A$2:Dados!$A$1001,Dados!$E$2:Dados!$E$1001)</f>
        <v>#N/A</v>
      </c>
      <c r="AT102" s="13" t="e">
        <f>LOOKUP($P102,Dados!$A$2:Dados!$A$1001,Dados!$E$2:Dados!$E$1001)</f>
        <v>#N/A</v>
      </c>
      <c r="AU102" s="13" t="e">
        <f>LOOKUP($Q102,Dados!$A$2:Dados!$A$1001,Dados!$E$2:Dados!$E$1001)</f>
        <v>#N/A</v>
      </c>
      <c r="AV102" s="13" t="e">
        <f>LOOKUP($R102,Dados!$A$2:Dados!$A$1001,Dados!$E$2:Dados!$E$1001)</f>
        <v>#N/A</v>
      </c>
      <c r="AW102" s="13" t="e">
        <f>LOOKUP($S102,Dados!$A$2:Dados!$A$1001,Dados!$E$2:Dados!$E$1001)</f>
        <v>#N/A</v>
      </c>
      <c r="AX102" s="13" t="e">
        <f>LOOKUP($T102,Dados!$A$2:Dados!$A$1001,Dados!$E$2:Dados!$E$1001)</f>
        <v>#N/A</v>
      </c>
      <c r="AY102" s="13" t="e">
        <f>LOOKUP($U102,Dados!$A$2:Dados!$A$1001,Dados!$E$2:Dados!$E$1001)</f>
        <v>#N/A</v>
      </c>
      <c r="AZ102" s="13" t="e">
        <f>LOOKUP($V102,Dados!$A$2:Dados!$A$1001,Dados!$E$2:Dados!$E$1001)</f>
        <v>#N/A</v>
      </c>
      <c r="BA102" s="13" t="e">
        <f>LOOKUP($W102,Dados!$A$2:Dados!$A$1001,Dados!$E$2:Dados!$E$1001)</f>
        <v>#N/A</v>
      </c>
      <c r="BB102" s="13" t="e">
        <f>LOOKUP($X102,Dados!$A$2:Dados!$A$1001,Dados!$E$2:Dados!$E$1001)</f>
        <v>#N/A</v>
      </c>
      <c r="BC102" s="13" t="e">
        <f>LOOKUP($Y102,Dados!$A$2:Dados!$A$1001,Dados!$E$2:Dados!$E$1001)</f>
        <v>#N/A</v>
      </c>
      <c r="BD102" s="13" t="e">
        <f>LOOKUP($Z102,Dados!$A$2:Dados!$A$1001,Dados!$E$2:Dados!$E$1001)</f>
        <v>#N/A</v>
      </c>
      <c r="BE102" s="13" t="e">
        <f>LOOKUP($AA102,Dados!$A$2:Dados!$A$1001,Dados!$E$2:Dados!$E$1001)</f>
        <v>#N/A</v>
      </c>
      <c r="BF102" s="13" t="e">
        <f>LOOKUP($AB102,Dados!$A$2:Dados!$A$1001,Dados!$E$2:Dados!$E$1001)</f>
        <v>#N/A</v>
      </c>
      <c r="BG102" s="13" t="e">
        <f>LOOKUP($AC102,Dados!$A$2:Dados!$A$1001,Dados!$E$2:Dados!$E$1001)</f>
        <v>#N/A</v>
      </c>
      <c r="BH102" s="10" t="e">
        <f>LOOKUP($AD102,Dados!$A$2:Dados!$A$1001,Dados!$E$2:Dados!$E$1001)</f>
        <v>#N/A</v>
      </c>
      <c r="BI102" t="e">
        <f t="shared" si="5"/>
        <v>#N/A</v>
      </c>
      <c r="BJ102" t="e">
        <f t="shared" si="6"/>
        <v>#N/A</v>
      </c>
      <c r="BK102" t="e">
        <f t="shared" si="7"/>
        <v>#N/A</v>
      </c>
      <c r="BL102" t="e">
        <f t="shared" si="8"/>
        <v>#N/A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102"/>
  <sheetViews>
    <sheetView workbookViewId="0" topLeftCell="A1">
      <selection activeCell="A3" sqref="A3"/>
    </sheetView>
  </sheetViews>
  <sheetFormatPr defaultColWidth="9.140625" defaultRowHeight="12.75"/>
  <cols>
    <col min="125" max="125" width="10.7109375" style="0" customWidth="1"/>
    <col min="131" max="131" width="9.421875" style="0" customWidth="1"/>
  </cols>
  <sheetData>
    <row r="1" spans="1:123" ht="12.75">
      <c r="A1" t="s">
        <v>47</v>
      </c>
      <c r="DQ1" t="s">
        <v>40</v>
      </c>
      <c r="DR1">
        <v>60</v>
      </c>
      <c r="DS1" t="s">
        <v>44</v>
      </c>
    </row>
    <row r="2" spans="1:125" ht="12.75">
      <c r="A2" s="5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5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6"/>
      <c r="BI2" s="5" t="s">
        <v>37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5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6"/>
      <c r="DQ2" t="s">
        <v>38</v>
      </c>
      <c r="DR2" t="s">
        <v>39</v>
      </c>
      <c r="DS2" t="s">
        <v>42</v>
      </c>
      <c r="DT2" t="s">
        <v>43</v>
      </c>
      <c r="DU2" t="s">
        <v>3</v>
      </c>
    </row>
    <row r="3" spans="61:126" ht="12.75">
      <c r="BI3" s="9" t="e">
        <f>LOOKUP($A3,Dados!$A$2:Dados!$A$1001,Dados!$E$2:Dados!$E$1001)</f>
        <v>#N/A</v>
      </c>
      <c r="BJ3" s="9" t="e">
        <f>LOOKUP($B3,Dados!$A$2:Dados!$A$1001,Dados!$E$2:Dados!$E$1001)</f>
        <v>#N/A</v>
      </c>
      <c r="BK3" s="9" t="e">
        <f>LOOKUP($C3,Dados!$A$2:Dados!$A$1001,Dados!$E$2:Dados!$E$1001)</f>
        <v>#N/A</v>
      </c>
      <c r="BL3" s="9" t="e">
        <f>LOOKUP($D3,Dados!$A$2:Dados!$A$1001,Dados!$E$2:Dados!$E$1001)</f>
        <v>#N/A</v>
      </c>
      <c r="BM3" s="9" t="e">
        <f>LOOKUP($E3,Dados!$A$2:Dados!$A$1001,Dados!$E$2:Dados!$E$1001)</f>
        <v>#N/A</v>
      </c>
      <c r="BN3" s="9" t="e">
        <f>LOOKUP($F3,Dados!$A$2:Dados!$A$1001,Dados!$E$2:Dados!$E$1001)</f>
        <v>#N/A</v>
      </c>
      <c r="BO3" s="9" t="e">
        <f>LOOKUP($G3,Dados!$A$2:Dados!$A$1001,Dados!$E$2:Dados!$E$1001)</f>
        <v>#N/A</v>
      </c>
      <c r="BP3" s="9" t="e">
        <f>LOOKUP($H3,Dados!$A$2:Dados!$A$1001,Dados!$E$2:Dados!$E$1001)</f>
        <v>#N/A</v>
      </c>
      <c r="BQ3" s="9" t="e">
        <f>LOOKUP($I3,Dados!$A$2:Dados!$A$1001,Dados!$E$2:Dados!$E$1001)</f>
        <v>#N/A</v>
      </c>
      <c r="BR3" s="9" t="e">
        <f>LOOKUP($J3,Dados!$A$2:Dados!$A$1001,Dados!$E$2:Dados!$E$1001)</f>
        <v>#N/A</v>
      </c>
      <c r="BS3" s="9" t="e">
        <f>LOOKUP($K3,Dados!$A$2:Dados!$A$1001,Dados!$E$2:Dados!$E$1001)</f>
        <v>#N/A</v>
      </c>
      <c r="BT3" s="9" t="e">
        <f>LOOKUP($L3,Dados!$A$2:Dados!$A$1001,Dados!$E$2:Dados!$E$1001)</f>
        <v>#N/A</v>
      </c>
      <c r="BU3" s="9" t="e">
        <f>LOOKUP($M3,Dados!$A$2:Dados!$A$1001,Dados!$E$2:Dados!$E$1001)</f>
        <v>#N/A</v>
      </c>
      <c r="BV3" s="9" t="e">
        <f>LOOKUP($N3,Dados!$A$2:Dados!$A$1001,Dados!$E$2:Dados!$E$1001)</f>
        <v>#N/A</v>
      </c>
      <c r="BW3" s="9" t="e">
        <f>LOOKUP($O3,Dados!$A$2:Dados!$A$1001,Dados!$E$2:Dados!$E$1001)</f>
        <v>#N/A</v>
      </c>
      <c r="BX3" s="9" t="e">
        <f>LOOKUP($P3,Dados!$A$2:Dados!$A$1001,Dados!$E$2:Dados!$E$1001)</f>
        <v>#N/A</v>
      </c>
      <c r="BY3" s="9" t="e">
        <f>LOOKUP($Q3,Dados!$A$2:Dados!$A$1001,Dados!$E$2:Dados!$E$1001)</f>
        <v>#N/A</v>
      </c>
      <c r="BZ3" s="9" t="e">
        <f>LOOKUP($R3,Dados!$A$2:Dados!$A$1001,Dados!$E$2:Dados!$E$1001)</f>
        <v>#N/A</v>
      </c>
      <c r="CA3" s="9" t="e">
        <f>LOOKUP($S3,Dados!$A$2:Dados!$A$1001,Dados!$E$2:Dados!$E$1001)</f>
        <v>#N/A</v>
      </c>
      <c r="CB3" s="9" t="e">
        <f>LOOKUP($T3,Dados!$A$2:Dados!$A$1001,Dados!$E$2:Dados!$E$1001)</f>
        <v>#N/A</v>
      </c>
      <c r="CC3" s="9" t="e">
        <f>LOOKUP($U3,Dados!$A$2:Dados!$A$1001,Dados!$E$2:Dados!$E$1001)</f>
        <v>#N/A</v>
      </c>
      <c r="CD3" s="9" t="e">
        <f>LOOKUP($V3,Dados!$A$2:Dados!$A$1001,Dados!$E$2:Dados!$E$1001)</f>
        <v>#N/A</v>
      </c>
      <c r="CE3" s="9" t="e">
        <f>LOOKUP($W3,Dados!$A$2:Dados!$A$1001,Dados!$E$2:Dados!$E$1001)</f>
        <v>#N/A</v>
      </c>
      <c r="CF3" s="9" t="e">
        <f>LOOKUP($X3,Dados!$A$2:Dados!$A$1001,Dados!$E$2:Dados!$E$1001)</f>
        <v>#N/A</v>
      </c>
      <c r="CG3" s="9" t="e">
        <f>LOOKUP($Y3,Dados!$A$2:Dados!$A$1001,Dados!$E$2:Dados!$E$1001)</f>
        <v>#N/A</v>
      </c>
      <c r="CH3" s="9" t="e">
        <f>LOOKUP($Z3,Dados!$A$2:Dados!$A$1001,Dados!$E$2:Dados!$E$1001)</f>
        <v>#N/A</v>
      </c>
      <c r="CI3" s="9" t="e">
        <f>LOOKUP($AA3,Dados!$A$2:Dados!$A$1001,Dados!$E$2:Dados!$E$1001)</f>
        <v>#N/A</v>
      </c>
      <c r="CJ3" s="9" t="e">
        <f>LOOKUP($AB3,Dados!$A$2:Dados!$A$1001,Dados!$E$2:Dados!$E$1001)</f>
        <v>#N/A</v>
      </c>
      <c r="CK3" s="9" t="e">
        <f>LOOKUP($AC3,Dados!$A$2:Dados!$A$1001,Dados!$E$2:Dados!$E$1001)</f>
        <v>#N/A</v>
      </c>
      <c r="CL3" s="9" t="e">
        <f>LOOKUP($AD3,Dados!$A$2:Dados!$A$1001,Dados!$E$2:Dados!$E$1001)</f>
        <v>#N/A</v>
      </c>
      <c r="CM3" s="9" t="e">
        <f>LOOKUP($AE3,Dados!$A$2:Dados!$A$1001,Dados!$E$2:Dados!$E$1001)</f>
        <v>#N/A</v>
      </c>
      <c r="CN3" s="13" t="e">
        <f>LOOKUP($AF3,Dados!$A$2:Dados!$A$1001,Dados!$E$2:Dados!$E$1001)</f>
        <v>#N/A</v>
      </c>
      <c r="CO3" s="13" t="e">
        <f>LOOKUP($AG3,Dados!$A$2:Dados!$A$1001,Dados!$E$2:Dados!$E$1001)</f>
        <v>#N/A</v>
      </c>
      <c r="CP3" s="13" t="e">
        <f>LOOKUP($AH3,Dados!$A$2:Dados!$A$1001,Dados!$E$2:Dados!$E$1001)</f>
        <v>#N/A</v>
      </c>
      <c r="CQ3" s="13" t="e">
        <f>LOOKUP($AI3,Dados!$A$2:Dados!$A$1001,Dados!$E$2:Dados!$E$1001)</f>
        <v>#N/A</v>
      </c>
      <c r="CR3" s="13" t="e">
        <f>LOOKUP($AJ3,Dados!$A$2:Dados!$A$1001,Dados!$E$2:Dados!$E$1001)</f>
        <v>#N/A</v>
      </c>
      <c r="CS3" s="13" t="e">
        <f>LOOKUP($AK3,Dados!$A$2:Dados!$A$1001,Dados!$E$2:Dados!$E$1001)</f>
        <v>#N/A</v>
      </c>
      <c r="CT3" s="13" t="e">
        <f>LOOKUP($AL3,Dados!$A$2:Dados!$A$1001,Dados!$E$2:Dados!$E$1001)</f>
        <v>#N/A</v>
      </c>
      <c r="CU3" s="13" t="e">
        <f>LOOKUP($AM3,Dados!$A$2:Dados!$A$1001,Dados!$E$2:Dados!$E$1001)</f>
        <v>#N/A</v>
      </c>
      <c r="CV3" s="13" t="e">
        <f>LOOKUP($AN3,Dados!$A$2:Dados!$A$1001,Dados!$E$2:Dados!$E$1001)</f>
        <v>#N/A</v>
      </c>
      <c r="CW3" s="13" t="e">
        <f>LOOKUP($AO3,Dados!$A$2:Dados!$A$1001,Dados!$E$2:Dados!$E$1001)</f>
        <v>#N/A</v>
      </c>
      <c r="CX3" s="13" t="e">
        <f>LOOKUP($AP3,Dados!$A$2:Dados!$A$1001,Dados!$E$2:Dados!$E$1001)</f>
        <v>#N/A</v>
      </c>
      <c r="CY3" s="13" t="e">
        <f>LOOKUP($AQ3,Dados!$A$2:Dados!$A$1001,Dados!$E$2:Dados!$E$1001)</f>
        <v>#N/A</v>
      </c>
      <c r="CZ3" s="13" t="e">
        <f>LOOKUP($AR3,Dados!$A$2:Dados!$A$1001,Dados!$E$2:Dados!$E$1001)</f>
        <v>#N/A</v>
      </c>
      <c r="DA3" s="13" t="e">
        <f>LOOKUP($AS3,Dados!$A$2:Dados!$A$1001,Dados!$E$2:Dados!$E$1001)</f>
        <v>#N/A</v>
      </c>
      <c r="DB3" s="13" t="e">
        <f>LOOKUP($AT3,Dados!$A$2:Dados!$A$1001,Dados!$E$2:Dados!$E$1001)</f>
        <v>#N/A</v>
      </c>
      <c r="DC3" s="13" t="e">
        <f>LOOKUP($AU3,Dados!$A$2:Dados!$A$1001,Dados!$E$2:Dados!$E$1001)</f>
        <v>#N/A</v>
      </c>
      <c r="DD3" s="13" t="e">
        <f>LOOKUP($AV3,Dados!$A$2:Dados!$A$1001,Dados!$E$2:Dados!$E$1001)</f>
        <v>#N/A</v>
      </c>
      <c r="DE3" s="13" t="e">
        <f>LOOKUP($AW3,Dados!$A$2:Dados!$A$1001,Dados!$E$2:Dados!$E$1001)</f>
        <v>#N/A</v>
      </c>
      <c r="DF3" s="13" t="e">
        <f>LOOKUP($AX3,Dados!$A$2:Dados!$A$1001,Dados!$E$2:Dados!$E$1001)</f>
        <v>#N/A</v>
      </c>
      <c r="DG3" s="13" t="e">
        <f>LOOKUP($AY3,Dados!$A$2:Dados!$A$1001,Dados!$E$2:Dados!$E$1001)</f>
        <v>#N/A</v>
      </c>
      <c r="DH3" s="13" t="e">
        <f>LOOKUP($AZ3,Dados!$A$2:Dados!$A$1001,Dados!$E$2:Dados!$E$1001)</f>
        <v>#N/A</v>
      </c>
      <c r="DI3" s="13" t="e">
        <f>LOOKUP($BA3,Dados!$A$2:Dados!$A$1001,Dados!$E$2:Dados!$E$1001)</f>
        <v>#N/A</v>
      </c>
      <c r="DJ3" s="13" t="e">
        <f>LOOKUP($BB3,Dados!$A$2:Dados!$A$1001,Dados!$E$2:Dados!$E$1001)</f>
        <v>#N/A</v>
      </c>
      <c r="DK3" s="13" t="e">
        <f>LOOKUP($BC3,Dados!$A$2:Dados!$A$1001,Dados!$E$2:Dados!$E$1001)</f>
        <v>#N/A</v>
      </c>
      <c r="DL3" s="13" t="e">
        <f>LOOKUP($BD3,Dados!$A$2:Dados!$A$1001,Dados!$E$2:Dados!$E$1001)</f>
        <v>#N/A</v>
      </c>
      <c r="DM3" s="13" t="e">
        <f>LOOKUP($BE3,Dados!$A$2:Dados!$A$1001,Dados!$E$2:Dados!$E$1001)</f>
        <v>#N/A</v>
      </c>
      <c r="DN3" s="13" t="e">
        <f>LOOKUP($BF3,Dados!$A$2:Dados!$A$1001,Dados!$E$2:Dados!$E$1001)</f>
        <v>#N/A</v>
      </c>
      <c r="DO3" s="13" t="e">
        <f>LOOKUP($BG3,Dados!$A$2:Dados!$A$1001,Dados!$E$2:Dados!$E$1001)</f>
        <v>#N/A</v>
      </c>
      <c r="DP3" s="10" t="e">
        <f>LOOKUP($BH3,Dados!$A$2:Dados!$A$1001,Dados!$E$2:Dados!$E$1001)</f>
        <v>#N/A</v>
      </c>
      <c r="DQ3" t="e">
        <f>AVERAGE(BI3:DP3)</f>
        <v>#N/A</v>
      </c>
      <c r="DR3" t="e">
        <f>STDEV(BI3:DP3)</f>
        <v>#N/A</v>
      </c>
      <c r="DS3" t="e">
        <f>DQ3-((TINV(0.05,$DR$1-1)*DR3)/SQRT($DR$1))</f>
        <v>#N/A</v>
      </c>
      <c r="DT3" t="e">
        <f>DQ3+(TINV(0.05,$DR$1-1)*DR3)/SQRT($DR$1)</f>
        <v>#N/A</v>
      </c>
      <c r="DU3" t="s">
        <v>25</v>
      </c>
      <c r="DV3" s="14" t="e">
        <f>MAX(DQ3:DQ102)</f>
        <v>#N/A</v>
      </c>
    </row>
    <row r="4" spans="61:126" ht="12.75">
      <c r="BI4" s="9" t="e">
        <f>LOOKUP($A4,Dados!$A$2:Dados!$A$1001,Dados!$E$2:Dados!$E$1001)</f>
        <v>#N/A</v>
      </c>
      <c r="BJ4" s="9" t="e">
        <f>LOOKUP($B4,Dados!$A$2:Dados!$A$1001,Dados!$E$2:Dados!$E$1001)</f>
        <v>#N/A</v>
      </c>
      <c r="BK4" s="9" t="e">
        <f>LOOKUP($C4,Dados!$A$2:Dados!$A$1001,Dados!$E$2:Dados!$E$1001)</f>
        <v>#N/A</v>
      </c>
      <c r="BL4" s="9" t="e">
        <f>LOOKUP($D4,Dados!$A$2:Dados!$A$1001,Dados!$E$2:Dados!$E$1001)</f>
        <v>#N/A</v>
      </c>
      <c r="BM4" s="9" t="e">
        <f>LOOKUP($E4,Dados!$A$2:Dados!$A$1001,Dados!$E$2:Dados!$E$1001)</f>
        <v>#N/A</v>
      </c>
      <c r="BN4" s="9" t="e">
        <f>LOOKUP($F4,Dados!$A$2:Dados!$A$1001,Dados!$E$2:Dados!$E$1001)</f>
        <v>#N/A</v>
      </c>
      <c r="BO4" s="9" t="e">
        <f>LOOKUP($G4,Dados!$A$2:Dados!$A$1001,Dados!$E$2:Dados!$E$1001)</f>
        <v>#N/A</v>
      </c>
      <c r="BP4" s="9" t="e">
        <f>LOOKUP($H4,Dados!$A$2:Dados!$A$1001,Dados!$E$2:Dados!$E$1001)</f>
        <v>#N/A</v>
      </c>
      <c r="BQ4" s="9" t="e">
        <f>LOOKUP($I4,Dados!$A$2:Dados!$A$1001,Dados!$E$2:Dados!$E$1001)</f>
        <v>#N/A</v>
      </c>
      <c r="BR4" s="9" t="e">
        <f>LOOKUP($J4,Dados!$A$2:Dados!$A$1001,Dados!$E$2:Dados!$E$1001)</f>
        <v>#N/A</v>
      </c>
      <c r="BS4" s="9" t="e">
        <f>LOOKUP($K4,Dados!$A$2:Dados!$A$1001,Dados!$E$2:Dados!$E$1001)</f>
        <v>#N/A</v>
      </c>
      <c r="BT4" s="9" t="e">
        <f>LOOKUP($L4,Dados!$A$2:Dados!$A$1001,Dados!$E$2:Dados!$E$1001)</f>
        <v>#N/A</v>
      </c>
      <c r="BU4" s="9" t="e">
        <f>LOOKUP($M4,Dados!$A$2:Dados!$A$1001,Dados!$E$2:Dados!$E$1001)</f>
        <v>#N/A</v>
      </c>
      <c r="BV4" s="9" t="e">
        <f>LOOKUP($N4,Dados!$A$2:Dados!$A$1001,Dados!$E$2:Dados!$E$1001)</f>
        <v>#N/A</v>
      </c>
      <c r="BW4" s="9" t="e">
        <f>LOOKUP($O4,Dados!$A$2:Dados!$A$1001,Dados!$E$2:Dados!$E$1001)</f>
        <v>#N/A</v>
      </c>
      <c r="BX4" s="9" t="e">
        <f>LOOKUP($P4,Dados!$A$2:Dados!$A$1001,Dados!$E$2:Dados!$E$1001)</f>
        <v>#N/A</v>
      </c>
      <c r="BY4" s="9" t="e">
        <f>LOOKUP($Q4,Dados!$A$2:Dados!$A$1001,Dados!$E$2:Dados!$E$1001)</f>
        <v>#N/A</v>
      </c>
      <c r="BZ4" s="9" t="e">
        <f>LOOKUP($R4,Dados!$A$2:Dados!$A$1001,Dados!$E$2:Dados!$E$1001)</f>
        <v>#N/A</v>
      </c>
      <c r="CA4" s="9" t="e">
        <f>LOOKUP($S4,Dados!$A$2:Dados!$A$1001,Dados!$E$2:Dados!$E$1001)</f>
        <v>#N/A</v>
      </c>
      <c r="CB4" s="9" t="e">
        <f>LOOKUP($T4,Dados!$A$2:Dados!$A$1001,Dados!$E$2:Dados!$E$1001)</f>
        <v>#N/A</v>
      </c>
      <c r="CC4" s="9" t="e">
        <f>LOOKUP($U4,Dados!$A$2:Dados!$A$1001,Dados!$E$2:Dados!$E$1001)</f>
        <v>#N/A</v>
      </c>
      <c r="CD4" s="9" t="e">
        <f>LOOKUP($V4,Dados!$A$2:Dados!$A$1001,Dados!$E$2:Dados!$E$1001)</f>
        <v>#N/A</v>
      </c>
      <c r="CE4" s="9" t="e">
        <f>LOOKUP($W4,Dados!$A$2:Dados!$A$1001,Dados!$E$2:Dados!$E$1001)</f>
        <v>#N/A</v>
      </c>
      <c r="CF4" s="9" t="e">
        <f>LOOKUP($X4,Dados!$A$2:Dados!$A$1001,Dados!$E$2:Dados!$E$1001)</f>
        <v>#N/A</v>
      </c>
      <c r="CG4" s="9" t="e">
        <f>LOOKUP($Y4,Dados!$A$2:Dados!$A$1001,Dados!$E$2:Dados!$E$1001)</f>
        <v>#N/A</v>
      </c>
      <c r="CH4" s="9" t="e">
        <f>LOOKUP($Z4,Dados!$A$2:Dados!$A$1001,Dados!$E$2:Dados!$E$1001)</f>
        <v>#N/A</v>
      </c>
      <c r="CI4" s="9" t="e">
        <f>LOOKUP($AA4,Dados!$A$2:Dados!$A$1001,Dados!$E$2:Dados!$E$1001)</f>
        <v>#N/A</v>
      </c>
      <c r="CJ4" s="9" t="e">
        <f>LOOKUP($AB4,Dados!$A$2:Dados!$A$1001,Dados!$E$2:Dados!$E$1001)</f>
        <v>#N/A</v>
      </c>
      <c r="CK4" s="9" t="e">
        <f>LOOKUP($AC4,Dados!$A$2:Dados!$A$1001,Dados!$E$2:Dados!$E$1001)</f>
        <v>#N/A</v>
      </c>
      <c r="CL4" s="9" t="e">
        <f>LOOKUP($AD4,Dados!$A$2:Dados!$A$1001,Dados!$E$2:Dados!$E$1001)</f>
        <v>#N/A</v>
      </c>
      <c r="CM4" s="9" t="e">
        <f>LOOKUP($AE4,Dados!$A$2:Dados!$A$1001,Dados!$E$2:Dados!$E$1001)</f>
        <v>#N/A</v>
      </c>
      <c r="CN4" s="13" t="e">
        <f>LOOKUP($AF4,Dados!$A$2:Dados!$A$1001,Dados!$E$2:Dados!$E$1001)</f>
        <v>#N/A</v>
      </c>
      <c r="CO4" s="13" t="e">
        <f>LOOKUP($AG4,Dados!$A$2:Dados!$A$1001,Dados!$E$2:Dados!$E$1001)</f>
        <v>#N/A</v>
      </c>
      <c r="CP4" s="13" t="e">
        <f>LOOKUP($AH4,Dados!$A$2:Dados!$A$1001,Dados!$E$2:Dados!$E$1001)</f>
        <v>#N/A</v>
      </c>
      <c r="CQ4" s="13" t="e">
        <f>LOOKUP($AI4,Dados!$A$2:Dados!$A$1001,Dados!$E$2:Dados!$E$1001)</f>
        <v>#N/A</v>
      </c>
      <c r="CR4" s="13" t="e">
        <f>LOOKUP($AJ4,Dados!$A$2:Dados!$A$1001,Dados!$E$2:Dados!$E$1001)</f>
        <v>#N/A</v>
      </c>
      <c r="CS4" s="13" t="e">
        <f>LOOKUP($AK4,Dados!$A$2:Dados!$A$1001,Dados!$E$2:Dados!$E$1001)</f>
        <v>#N/A</v>
      </c>
      <c r="CT4" s="13" t="e">
        <f>LOOKUP($AL4,Dados!$A$2:Dados!$A$1001,Dados!$E$2:Dados!$E$1001)</f>
        <v>#N/A</v>
      </c>
      <c r="CU4" s="13" t="e">
        <f>LOOKUP($AM4,Dados!$A$2:Dados!$A$1001,Dados!$E$2:Dados!$E$1001)</f>
        <v>#N/A</v>
      </c>
      <c r="CV4" s="13" t="e">
        <f>LOOKUP($AN4,Dados!$A$2:Dados!$A$1001,Dados!$E$2:Dados!$E$1001)</f>
        <v>#N/A</v>
      </c>
      <c r="CW4" s="13" t="e">
        <f>LOOKUP($AO4,Dados!$A$2:Dados!$A$1001,Dados!$E$2:Dados!$E$1001)</f>
        <v>#N/A</v>
      </c>
      <c r="CX4" s="13" t="e">
        <f>LOOKUP($AP4,Dados!$A$2:Dados!$A$1001,Dados!$E$2:Dados!$E$1001)</f>
        <v>#N/A</v>
      </c>
      <c r="CY4" s="13" t="e">
        <f>LOOKUP($AQ4,Dados!$A$2:Dados!$A$1001,Dados!$E$2:Dados!$E$1001)</f>
        <v>#N/A</v>
      </c>
      <c r="CZ4" s="13" t="e">
        <f>LOOKUP($AR4,Dados!$A$2:Dados!$A$1001,Dados!$E$2:Dados!$E$1001)</f>
        <v>#N/A</v>
      </c>
      <c r="DA4" s="13" t="e">
        <f>LOOKUP($AS4,Dados!$A$2:Dados!$A$1001,Dados!$E$2:Dados!$E$1001)</f>
        <v>#N/A</v>
      </c>
      <c r="DB4" s="13" t="e">
        <f>LOOKUP($AT4,Dados!$A$2:Dados!$A$1001,Dados!$E$2:Dados!$E$1001)</f>
        <v>#N/A</v>
      </c>
      <c r="DC4" s="13" t="e">
        <f>LOOKUP($AU4,Dados!$A$2:Dados!$A$1001,Dados!$E$2:Dados!$E$1001)</f>
        <v>#N/A</v>
      </c>
      <c r="DD4" s="13" t="e">
        <f>LOOKUP($AV4,Dados!$A$2:Dados!$A$1001,Dados!$E$2:Dados!$E$1001)</f>
        <v>#N/A</v>
      </c>
      <c r="DE4" s="13" t="e">
        <f>LOOKUP($AW4,Dados!$A$2:Dados!$A$1001,Dados!$E$2:Dados!$E$1001)</f>
        <v>#N/A</v>
      </c>
      <c r="DF4" s="13" t="e">
        <f>LOOKUP($AX4,Dados!$A$2:Dados!$A$1001,Dados!$E$2:Dados!$E$1001)</f>
        <v>#N/A</v>
      </c>
      <c r="DG4" s="13" t="e">
        <f>LOOKUP($AY4,Dados!$A$2:Dados!$A$1001,Dados!$E$2:Dados!$E$1001)</f>
        <v>#N/A</v>
      </c>
      <c r="DH4" s="13" t="e">
        <f>LOOKUP($AZ4,Dados!$A$2:Dados!$A$1001,Dados!$E$2:Dados!$E$1001)</f>
        <v>#N/A</v>
      </c>
      <c r="DI4" s="13" t="e">
        <f>LOOKUP($BA4,Dados!$A$2:Dados!$A$1001,Dados!$E$2:Dados!$E$1001)</f>
        <v>#N/A</v>
      </c>
      <c r="DJ4" s="13" t="e">
        <f>LOOKUP($BB4,Dados!$A$2:Dados!$A$1001,Dados!$E$2:Dados!$E$1001)</f>
        <v>#N/A</v>
      </c>
      <c r="DK4" s="13" t="e">
        <f>LOOKUP($BC4,Dados!$A$2:Dados!$A$1001,Dados!$E$2:Dados!$E$1001)</f>
        <v>#N/A</v>
      </c>
      <c r="DL4" s="13" t="e">
        <f>LOOKUP($BD4,Dados!$A$2:Dados!$A$1001,Dados!$E$2:Dados!$E$1001)</f>
        <v>#N/A</v>
      </c>
      <c r="DM4" s="13" t="e">
        <f>LOOKUP($BE4,Dados!$A$2:Dados!$A$1001,Dados!$E$2:Dados!$E$1001)</f>
        <v>#N/A</v>
      </c>
      <c r="DN4" s="13" t="e">
        <f>LOOKUP($BF4,Dados!$A$2:Dados!$A$1001,Dados!$E$2:Dados!$E$1001)</f>
        <v>#N/A</v>
      </c>
      <c r="DO4" s="13" t="e">
        <f>LOOKUP($BG4,Dados!$A$2:Dados!$A$1001,Dados!$E$2:Dados!$E$1001)</f>
        <v>#N/A</v>
      </c>
      <c r="DP4" s="10" t="e">
        <f>LOOKUP($BH4,Dados!$A$2:Dados!$A$1001,Dados!$E$2:Dados!$E$1001)</f>
        <v>#N/A</v>
      </c>
      <c r="DQ4" t="e">
        <f aca="true" t="shared" si="0" ref="DQ4:DQ67">AVERAGE(BI4:DP4)</f>
        <v>#N/A</v>
      </c>
      <c r="DR4" t="e">
        <f aca="true" t="shared" si="1" ref="DR4:DR67">STDEV(BI4:DP4)</f>
        <v>#N/A</v>
      </c>
      <c r="DS4" t="e">
        <f aca="true" t="shared" si="2" ref="DS4:DS67">DQ4-((TINV(0.05,$DR$1-1)*DR4)/SQRT($DR$1))</f>
        <v>#N/A</v>
      </c>
      <c r="DT4" t="e">
        <f aca="true" t="shared" si="3" ref="DT4:DT67">DQ4+(TINV(0.05,$DR$1-1)*DR4)/SQRT($DR$1)</f>
        <v>#N/A</v>
      </c>
      <c r="DU4" t="s">
        <v>26</v>
      </c>
      <c r="DV4" s="1" t="e">
        <f>MIN(DQ3:DQ102)</f>
        <v>#N/A</v>
      </c>
    </row>
    <row r="5" spans="61:126" ht="12.75">
      <c r="BI5" s="9" t="e">
        <f>LOOKUP($A5,Dados!$A$2:Dados!$A$1001,Dados!$E$2:Dados!$E$1001)</f>
        <v>#N/A</v>
      </c>
      <c r="BJ5" s="9" t="e">
        <f>LOOKUP($B5,Dados!$A$2:Dados!$A$1001,Dados!$E$2:Dados!$E$1001)</f>
        <v>#N/A</v>
      </c>
      <c r="BK5" s="9" t="e">
        <f>LOOKUP($C5,Dados!$A$2:Dados!$A$1001,Dados!$E$2:Dados!$E$1001)</f>
        <v>#N/A</v>
      </c>
      <c r="BL5" s="9" t="e">
        <f>LOOKUP($D5,Dados!$A$2:Dados!$A$1001,Dados!$E$2:Dados!$E$1001)</f>
        <v>#N/A</v>
      </c>
      <c r="BM5" s="9" t="e">
        <f>LOOKUP($E5,Dados!$A$2:Dados!$A$1001,Dados!$E$2:Dados!$E$1001)</f>
        <v>#N/A</v>
      </c>
      <c r="BN5" s="9" t="e">
        <f>LOOKUP($F5,Dados!$A$2:Dados!$A$1001,Dados!$E$2:Dados!$E$1001)</f>
        <v>#N/A</v>
      </c>
      <c r="BO5" s="9" t="e">
        <f>LOOKUP($G5,Dados!$A$2:Dados!$A$1001,Dados!$E$2:Dados!$E$1001)</f>
        <v>#N/A</v>
      </c>
      <c r="BP5" s="9" t="e">
        <f>LOOKUP($H5,Dados!$A$2:Dados!$A$1001,Dados!$E$2:Dados!$E$1001)</f>
        <v>#N/A</v>
      </c>
      <c r="BQ5" s="9" t="e">
        <f>LOOKUP($I5,Dados!$A$2:Dados!$A$1001,Dados!$E$2:Dados!$E$1001)</f>
        <v>#N/A</v>
      </c>
      <c r="BR5" s="9" t="e">
        <f>LOOKUP($J5,Dados!$A$2:Dados!$A$1001,Dados!$E$2:Dados!$E$1001)</f>
        <v>#N/A</v>
      </c>
      <c r="BS5" s="9" t="e">
        <f>LOOKUP($K5,Dados!$A$2:Dados!$A$1001,Dados!$E$2:Dados!$E$1001)</f>
        <v>#N/A</v>
      </c>
      <c r="BT5" s="9" t="e">
        <f>LOOKUP($L5,Dados!$A$2:Dados!$A$1001,Dados!$E$2:Dados!$E$1001)</f>
        <v>#N/A</v>
      </c>
      <c r="BU5" s="9" t="e">
        <f>LOOKUP($M5,Dados!$A$2:Dados!$A$1001,Dados!$E$2:Dados!$E$1001)</f>
        <v>#N/A</v>
      </c>
      <c r="BV5" s="9" t="e">
        <f>LOOKUP($N5,Dados!$A$2:Dados!$A$1001,Dados!$E$2:Dados!$E$1001)</f>
        <v>#N/A</v>
      </c>
      <c r="BW5" s="9" t="e">
        <f>LOOKUP($O5,Dados!$A$2:Dados!$A$1001,Dados!$E$2:Dados!$E$1001)</f>
        <v>#N/A</v>
      </c>
      <c r="BX5" s="9" t="e">
        <f>LOOKUP($P5,Dados!$A$2:Dados!$A$1001,Dados!$E$2:Dados!$E$1001)</f>
        <v>#N/A</v>
      </c>
      <c r="BY5" s="9" t="e">
        <f>LOOKUP($Q5,Dados!$A$2:Dados!$A$1001,Dados!$E$2:Dados!$E$1001)</f>
        <v>#N/A</v>
      </c>
      <c r="BZ5" s="9" t="e">
        <f>LOOKUP($R5,Dados!$A$2:Dados!$A$1001,Dados!$E$2:Dados!$E$1001)</f>
        <v>#N/A</v>
      </c>
      <c r="CA5" s="9" t="e">
        <f>LOOKUP($S5,Dados!$A$2:Dados!$A$1001,Dados!$E$2:Dados!$E$1001)</f>
        <v>#N/A</v>
      </c>
      <c r="CB5" s="9" t="e">
        <f>LOOKUP($T5,Dados!$A$2:Dados!$A$1001,Dados!$E$2:Dados!$E$1001)</f>
        <v>#N/A</v>
      </c>
      <c r="CC5" s="9" t="e">
        <f>LOOKUP($U5,Dados!$A$2:Dados!$A$1001,Dados!$E$2:Dados!$E$1001)</f>
        <v>#N/A</v>
      </c>
      <c r="CD5" s="9" t="e">
        <f>LOOKUP($V5,Dados!$A$2:Dados!$A$1001,Dados!$E$2:Dados!$E$1001)</f>
        <v>#N/A</v>
      </c>
      <c r="CE5" s="9" t="e">
        <f>LOOKUP($W5,Dados!$A$2:Dados!$A$1001,Dados!$E$2:Dados!$E$1001)</f>
        <v>#N/A</v>
      </c>
      <c r="CF5" s="9" t="e">
        <f>LOOKUP($X5,Dados!$A$2:Dados!$A$1001,Dados!$E$2:Dados!$E$1001)</f>
        <v>#N/A</v>
      </c>
      <c r="CG5" s="9" t="e">
        <f>LOOKUP($Y5,Dados!$A$2:Dados!$A$1001,Dados!$E$2:Dados!$E$1001)</f>
        <v>#N/A</v>
      </c>
      <c r="CH5" s="9" t="e">
        <f>LOOKUP($Z5,Dados!$A$2:Dados!$A$1001,Dados!$E$2:Dados!$E$1001)</f>
        <v>#N/A</v>
      </c>
      <c r="CI5" s="9" t="e">
        <f>LOOKUP($AA5,Dados!$A$2:Dados!$A$1001,Dados!$E$2:Dados!$E$1001)</f>
        <v>#N/A</v>
      </c>
      <c r="CJ5" s="9" t="e">
        <f>LOOKUP($AB5,Dados!$A$2:Dados!$A$1001,Dados!$E$2:Dados!$E$1001)</f>
        <v>#N/A</v>
      </c>
      <c r="CK5" s="9" t="e">
        <f>LOOKUP($AC5,Dados!$A$2:Dados!$A$1001,Dados!$E$2:Dados!$E$1001)</f>
        <v>#N/A</v>
      </c>
      <c r="CL5" s="9" t="e">
        <f>LOOKUP($AD5,Dados!$A$2:Dados!$A$1001,Dados!$E$2:Dados!$E$1001)</f>
        <v>#N/A</v>
      </c>
      <c r="CM5" s="9" t="e">
        <f>LOOKUP($AE5,Dados!$A$2:Dados!$A$1001,Dados!$E$2:Dados!$E$1001)</f>
        <v>#N/A</v>
      </c>
      <c r="CN5" s="13" t="e">
        <f>LOOKUP($AF5,Dados!$A$2:Dados!$A$1001,Dados!$E$2:Dados!$E$1001)</f>
        <v>#N/A</v>
      </c>
      <c r="CO5" s="13" t="e">
        <f>LOOKUP($AG5,Dados!$A$2:Dados!$A$1001,Dados!$E$2:Dados!$E$1001)</f>
        <v>#N/A</v>
      </c>
      <c r="CP5" s="13" t="e">
        <f>LOOKUP($AH5,Dados!$A$2:Dados!$A$1001,Dados!$E$2:Dados!$E$1001)</f>
        <v>#N/A</v>
      </c>
      <c r="CQ5" s="13" t="e">
        <f>LOOKUP($AI5,Dados!$A$2:Dados!$A$1001,Dados!$E$2:Dados!$E$1001)</f>
        <v>#N/A</v>
      </c>
      <c r="CR5" s="13" t="e">
        <f>LOOKUP($AJ5,Dados!$A$2:Dados!$A$1001,Dados!$E$2:Dados!$E$1001)</f>
        <v>#N/A</v>
      </c>
      <c r="CS5" s="13" t="e">
        <f>LOOKUP($AK5,Dados!$A$2:Dados!$A$1001,Dados!$E$2:Dados!$E$1001)</f>
        <v>#N/A</v>
      </c>
      <c r="CT5" s="13" t="e">
        <f>LOOKUP($AL5,Dados!$A$2:Dados!$A$1001,Dados!$E$2:Dados!$E$1001)</f>
        <v>#N/A</v>
      </c>
      <c r="CU5" s="13" t="e">
        <f>LOOKUP($AM5,Dados!$A$2:Dados!$A$1001,Dados!$E$2:Dados!$E$1001)</f>
        <v>#N/A</v>
      </c>
      <c r="CV5" s="13" t="e">
        <f>LOOKUP($AN5,Dados!$A$2:Dados!$A$1001,Dados!$E$2:Dados!$E$1001)</f>
        <v>#N/A</v>
      </c>
      <c r="CW5" s="13" t="e">
        <f>LOOKUP($AO5,Dados!$A$2:Dados!$A$1001,Dados!$E$2:Dados!$E$1001)</f>
        <v>#N/A</v>
      </c>
      <c r="CX5" s="13" t="e">
        <f>LOOKUP($AP5,Dados!$A$2:Dados!$A$1001,Dados!$E$2:Dados!$E$1001)</f>
        <v>#N/A</v>
      </c>
      <c r="CY5" s="13" t="e">
        <f>LOOKUP($AQ5,Dados!$A$2:Dados!$A$1001,Dados!$E$2:Dados!$E$1001)</f>
        <v>#N/A</v>
      </c>
      <c r="CZ5" s="13" t="e">
        <f>LOOKUP($AR5,Dados!$A$2:Dados!$A$1001,Dados!$E$2:Dados!$E$1001)</f>
        <v>#N/A</v>
      </c>
      <c r="DA5" s="13" t="e">
        <f>LOOKUP($AS5,Dados!$A$2:Dados!$A$1001,Dados!$E$2:Dados!$E$1001)</f>
        <v>#N/A</v>
      </c>
      <c r="DB5" s="13" t="e">
        <f>LOOKUP($AT5,Dados!$A$2:Dados!$A$1001,Dados!$E$2:Dados!$E$1001)</f>
        <v>#N/A</v>
      </c>
      <c r="DC5" s="13" t="e">
        <f>LOOKUP($AU5,Dados!$A$2:Dados!$A$1001,Dados!$E$2:Dados!$E$1001)</f>
        <v>#N/A</v>
      </c>
      <c r="DD5" s="13" t="e">
        <f>LOOKUP($AV5,Dados!$A$2:Dados!$A$1001,Dados!$E$2:Dados!$E$1001)</f>
        <v>#N/A</v>
      </c>
      <c r="DE5" s="13" t="e">
        <f>LOOKUP($AW5,Dados!$A$2:Dados!$A$1001,Dados!$E$2:Dados!$E$1001)</f>
        <v>#N/A</v>
      </c>
      <c r="DF5" s="13" t="e">
        <f>LOOKUP($AX5,Dados!$A$2:Dados!$A$1001,Dados!$E$2:Dados!$E$1001)</f>
        <v>#N/A</v>
      </c>
      <c r="DG5" s="13" t="e">
        <f>LOOKUP($AY5,Dados!$A$2:Dados!$A$1001,Dados!$E$2:Dados!$E$1001)</f>
        <v>#N/A</v>
      </c>
      <c r="DH5" s="13" t="e">
        <f>LOOKUP($AZ5,Dados!$A$2:Dados!$A$1001,Dados!$E$2:Dados!$E$1001)</f>
        <v>#N/A</v>
      </c>
      <c r="DI5" s="13" t="e">
        <f>LOOKUP($BA5,Dados!$A$2:Dados!$A$1001,Dados!$E$2:Dados!$E$1001)</f>
        <v>#N/A</v>
      </c>
      <c r="DJ5" s="13" t="e">
        <f>LOOKUP($BB5,Dados!$A$2:Dados!$A$1001,Dados!$E$2:Dados!$E$1001)</f>
        <v>#N/A</v>
      </c>
      <c r="DK5" s="13" t="e">
        <f>LOOKUP($BC5,Dados!$A$2:Dados!$A$1001,Dados!$E$2:Dados!$E$1001)</f>
        <v>#N/A</v>
      </c>
      <c r="DL5" s="13" t="e">
        <f>LOOKUP($BD5,Dados!$A$2:Dados!$A$1001,Dados!$E$2:Dados!$E$1001)</f>
        <v>#N/A</v>
      </c>
      <c r="DM5" s="13" t="e">
        <f>LOOKUP($BE5,Dados!$A$2:Dados!$A$1001,Dados!$E$2:Dados!$E$1001)</f>
        <v>#N/A</v>
      </c>
      <c r="DN5" s="13" t="e">
        <f>LOOKUP($BF5,Dados!$A$2:Dados!$A$1001,Dados!$E$2:Dados!$E$1001)</f>
        <v>#N/A</v>
      </c>
      <c r="DO5" s="13" t="e">
        <f>LOOKUP($BG5,Dados!$A$2:Dados!$A$1001,Dados!$E$2:Dados!$E$1001)</f>
        <v>#N/A</v>
      </c>
      <c r="DP5" s="10" t="e">
        <f>LOOKUP($BH5,Dados!$A$2:Dados!$A$1001,Dados!$E$2:Dados!$E$1001)</f>
        <v>#N/A</v>
      </c>
      <c r="DQ5" t="e">
        <f t="shared" si="0"/>
        <v>#N/A</v>
      </c>
      <c r="DR5" t="e">
        <f t="shared" si="1"/>
        <v>#N/A</v>
      </c>
      <c r="DS5" t="e">
        <f t="shared" si="2"/>
        <v>#N/A</v>
      </c>
      <c r="DT5" t="e">
        <f t="shared" si="3"/>
        <v>#N/A</v>
      </c>
      <c r="DU5" t="s">
        <v>27</v>
      </c>
      <c r="DV5" s="1" t="e">
        <f>DV3-DV4</f>
        <v>#N/A</v>
      </c>
    </row>
    <row r="6" spans="61:126" ht="12.75">
      <c r="BI6" s="9" t="e">
        <f>LOOKUP($A6,Dados!$A$2:Dados!$A$1001,Dados!$E$2:Dados!$E$1001)</f>
        <v>#N/A</v>
      </c>
      <c r="BJ6" s="9" t="e">
        <f>LOOKUP($B6,Dados!$A$2:Dados!$A$1001,Dados!$E$2:Dados!$E$1001)</f>
        <v>#N/A</v>
      </c>
      <c r="BK6" s="9" t="e">
        <f>LOOKUP($C6,Dados!$A$2:Dados!$A$1001,Dados!$E$2:Dados!$E$1001)</f>
        <v>#N/A</v>
      </c>
      <c r="BL6" s="9" t="e">
        <f>LOOKUP($D6,Dados!$A$2:Dados!$A$1001,Dados!$E$2:Dados!$E$1001)</f>
        <v>#N/A</v>
      </c>
      <c r="BM6" s="9" t="e">
        <f>LOOKUP($E6,Dados!$A$2:Dados!$A$1001,Dados!$E$2:Dados!$E$1001)</f>
        <v>#N/A</v>
      </c>
      <c r="BN6" s="9" t="e">
        <f>LOOKUP($F6,Dados!$A$2:Dados!$A$1001,Dados!$E$2:Dados!$E$1001)</f>
        <v>#N/A</v>
      </c>
      <c r="BO6" s="9" t="e">
        <f>LOOKUP($G6,Dados!$A$2:Dados!$A$1001,Dados!$E$2:Dados!$E$1001)</f>
        <v>#N/A</v>
      </c>
      <c r="BP6" s="9" t="e">
        <f>LOOKUP($H6,Dados!$A$2:Dados!$A$1001,Dados!$E$2:Dados!$E$1001)</f>
        <v>#N/A</v>
      </c>
      <c r="BQ6" s="9" t="e">
        <f>LOOKUP($I6,Dados!$A$2:Dados!$A$1001,Dados!$E$2:Dados!$E$1001)</f>
        <v>#N/A</v>
      </c>
      <c r="BR6" s="9" t="e">
        <f>LOOKUP($J6,Dados!$A$2:Dados!$A$1001,Dados!$E$2:Dados!$E$1001)</f>
        <v>#N/A</v>
      </c>
      <c r="BS6" s="9" t="e">
        <f>LOOKUP($K6,Dados!$A$2:Dados!$A$1001,Dados!$E$2:Dados!$E$1001)</f>
        <v>#N/A</v>
      </c>
      <c r="BT6" s="9" t="e">
        <f>LOOKUP($L6,Dados!$A$2:Dados!$A$1001,Dados!$E$2:Dados!$E$1001)</f>
        <v>#N/A</v>
      </c>
      <c r="BU6" s="9" t="e">
        <f>LOOKUP($M6,Dados!$A$2:Dados!$A$1001,Dados!$E$2:Dados!$E$1001)</f>
        <v>#N/A</v>
      </c>
      <c r="BV6" s="9" t="e">
        <f>LOOKUP($N6,Dados!$A$2:Dados!$A$1001,Dados!$E$2:Dados!$E$1001)</f>
        <v>#N/A</v>
      </c>
      <c r="BW6" s="9" t="e">
        <f>LOOKUP($O6,Dados!$A$2:Dados!$A$1001,Dados!$E$2:Dados!$E$1001)</f>
        <v>#N/A</v>
      </c>
      <c r="BX6" s="9" t="e">
        <f>LOOKUP($P6,Dados!$A$2:Dados!$A$1001,Dados!$E$2:Dados!$E$1001)</f>
        <v>#N/A</v>
      </c>
      <c r="BY6" s="9" t="e">
        <f>LOOKUP($Q6,Dados!$A$2:Dados!$A$1001,Dados!$E$2:Dados!$E$1001)</f>
        <v>#N/A</v>
      </c>
      <c r="BZ6" s="9" t="e">
        <f>LOOKUP($R6,Dados!$A$2:Dados!$A$1001,Dados!$E$2:Dados!$E$1001)</f>
        <v>#N/A</v>
      </c>
      <c r="CA6" s="9" t="e">
        <f>LOOKUP($S6,Dados!$A$2:Dados!$A$1001,Dados!$E$2:Dados!$E$1001)</f>
        <v>#N/A</v>
      </c>
      <c r="CB6" s="9" t="e">
        <f>LOOKUP($T6,Dados!$A$2:Dados!$A$1001,Dados!$E$2:Dados!$E$1001)</f>
        <v>#N/A</v>
      </c>
      <c r="CC6" s="9" t="e">
        <f>LOOKUP($U6,Dados!$A$2:Dados!$A$1001,Dados!$E$2:Dados!$E$1001)</f>
        <v>#N/A</v>
      </c>
      <c r="CD6" s="9" t="e">
        <f>LOOKUP($V6,Dados!$A$2:Dados!$A$1001,Dados!$E$2:Dados!$E$1001)</f>
        <v>#N/A</v>
      </c>
      <c r="CE6" s="9" t="e">
        <f>LOOKUP($W6,Dados!$A$2:Dados!$A$1001,Dados!$E$2:Dados!$E$1001)</f>
        <v>#N/A</v>
      </c>
      <c r="CF6" s="9" t="e">
        <f>LOOKUP($X6,Dados!$A$2:Dados!$A$1001,Dados!$E$2:Dados!$E$1001)</f>
        <v>#N/A</v>
      </c>
      <c r="CG6" s="9" t="e">
        <f>LOOKUP($Y6,Dados!$A$2:Dados!$A$1001,Dados!$E$2:Dados!$E$1001)</f>
        <v>#N/A</v>
      </c>
      <c r="CH6" s="9" t="e">
        <f>LOOKUP($Z6,Dados!$A$2:Dados!$A$1001,Dados!$E$2:Dados!$E$1001)</f>
        <v>#N/A</v>
      </c>
      <c r="CI6" s="9" t="e">
        <f>LOOKUP($AA6,Dados!$A$2:Dados!$A$1001,Dados!$E$2:Dados!$E$1001)</f>
        <v>#N/A</v>
      </c>
      <c r="CJ6" s="9" t="e">
        <f>LOOKUP($AB6,Dados!$A$2:Dados!$A$1001,Dados!$E$2:Dados!$E$1001)</f>
        <v>#N/A</v>
      </c>
      <c r="CK6" s="9" t="e">
        <f>LOOKUP($AC6,Dados!$A$2:Dados!$A$1001,Dados!$E$2:Dados!$E$1001)</f>
        <v>#N/A</v>
      </c>
      <c r="CL6" s="9" t="e">
        <f>LOOKUP($AD6,Dados!$A$2:Dados!$A$1001,Dados!$E$2:Dados!$E$1001)</f>
        <v>#N/A</v>
      </c>
      <c r="CM6" s="9" t="e">
        <f>LOOKUP($AE6,Dados!$A$2:Dados!$A$1001,Dados!$E$2:Dados!$E$1001)</f>
        <v>#N/A</v>
      </c>
      <c r="CN6" s="13" t="e">
        <f>LOOKUP($AF6,Dados!$A$2:Dados!$A$1001,Dados!$E$2:Dados!$E$1001)</f>
        <v>#N/A</v>
      </c>
      <c r="CO6" s="13" t="e">
        <f>LOOKUP($AG6,Dados!$A$2:Dados!$A$1001,Dados!$E$2:Dados!$E$1001)</f>
        <v>#N/A</v>
      </c>
      <c r="CP6" s="13" t="e">
        <f>LOOKUP($AH6,Dados!$A$2:Dados!$A$1001,Dados!$E$2:Dados!$E$1001)</f>
        <v>#N/A</v>
      </c>
      <c r="CQ6" s="13" t="e">
        <f>LOOKUP($AI6,Dados!$A$2:Dados!$A$1001,Dados!$E$2:Dados!$E$1001)</f>
        <v>#N/A</v>
      </c>
      <c r="CR6" s="13" t="e">
        <f>LOOKUP($AJ6,Dados!$A$2:Dados!$A$1001,Dados!$E$2:Dados!$E$1001)</f>
        <v>#N/A</v>
      </c>
      <c r="CS6" s="13" t="e">
        <f>LOOKUP($AK6,Dados!$A$2:Dados!$A$1001,Dados!$E$2:Dados!$E$1001)</f>
        <v>#N/A</v>
      </c>
      <c r="CT6" s="13" t="e">
        <f>LOOKUP($AL6,Dados!$A$2:Dados!$A$1001,Dados!$E$2:Dados!$E$1001)</f>
        <v>#N/A</v>
      </c>
      <c r="CU6" s="13" t="e">
        <f>LOOKUP($AM6,Dados!$A$2:Dados!$A$1001,Dados!$E$2:Dados!$E$1001)</f>
        <v>#N/A</v>
      </c>
      <c r="CV6" s="13" t="e">
        <f>LOOKUP($AN6,Dados!$A$2:Dados!$A$1001,Dados!$E$2:Dados!$E$1001)</f>
        <v>#N/A</v>
      </c>
      <c r="CW6" s="13" t="e">
        <f>LOOKUP($AO6,Dados!$A$2:Dados!$A$1001,Dados!$E$2:Dados!$E$1001)</f>
        <v>#N/A</v>
      </c>
      <c r="CX6" s="13" t="e">
        <f>LOOKUP($AP6,Dados!$A$2:Dados!$A$1001,Dados!$E$2:Dados!$E$1001)</f>
        <v>#N/A</v>
      </c>
      <c r="CY6" s="13" t="e">
        <f>LOOKUP($AQ6,Dados!$A$2:Dados!$A$1001,Dados!$E$2:Dados!$E$1001)</f>
        <v>#N/A</v>
      </c>
      <c r="CZ6" s="13" t="e">
        <f>LOOKUP($AR6,Dados!$A$2:Dados!$A$1001,Dados!$E$2:Dados!$E$1001)</f>
        <v>#N/A</v>
      </c>
      <c r="DA6" s="13" t="e">
        <f>LOOKUP($AS6,Dados!$A$2:Dados!$A$1001,Dados!$E$2:Dados!$E$1001)</f>
        <v>#N/A</v>
      </c>
      <c r="DB6" s="13" t="e">
        <f>LOOKUP($AT6,Dados!$A$2:Dados!$A$1001,Dados!$E$2:Dados!$E$1001)</f>
        <v>#N/A</v>
      </c>
      <c r="DC6" s="13" t="e">
        <f>LOOKUP($AU6,Dados!$A$2:Dados!$A$1001,Dados!$E$2:Dados!$E$1001)</f>
        <v>#N/A</v>
      </c>
      <c r="DD6" s="13" t="e">
        <f>LOOKUP($AV6,Dados!$A$2:Dados!$A$1001,Dados!$E$2:Dados!$E$1001)</f>
        <v>#N/A</v>
      </c>
      <c r="DE6" s="13" t="e">
        <f>LOOKUP($AW6,Dados!$A$2:Dados!$A$1001,Dados!$E$2:Dados!$E$1001)</f>
        <v>#N/A</v>
      </c>
      <c r="DF6" s="13" t="e">
        <f>LOOKUP($AX6,Dados!$A$2:Dados!$A$1001,Dados!$E$2:Dados!$E$1001)</f>
        <v>#N/A</v>
      </c>
      <c r="DG6" s="13" t="e">
        <f>LOOKUP($AY6,Dados!$A$2:Dados!$A$1001,Dados!$E$2:Dados!$E$1001)</f>
        <v>#N/A</v>
      </c>
      <c r="DH6" s="13" t="e">
        <f>LOOKUP($AZ6,Dados!$A$2:Dados!$A$1001,Dados!$E$2:Dados!$E$1001)</f>
        <v>#N/A</v>
      </c>
      <c r="DI6" s="13" t="e">
        <f>LOOKUP($BA6,Dados!$A$2:Dados!$A$1001,Dados!$E$2:Dados!$E$1001)</f>
        <v>#N/A</v>
      </c>
      <c r="DJ6" s="13" t="e">
        <f>LOOKUP($BB6,Dados!$A$2:Dados!$A$1001,Dados!$E$2:Dados!$E$1001)</f>
        <v>#N/A</v>
      </c>
      <c r="DK6" s="13" t="e">
        <f>LOOKUP($BC6,Dados!$A$2:Dados!$A$1001,Dados!$E$2:Dados!$E$1001)</f>
        <v>#N/A</v>
      </c>
      <c r="DL6" s="13" t="e">
        <f>LOOKUP($BD6,Dados!$A$2:Dados!$A$1001,Dados!$E$2:Dados!$E$1001)</f>
        <v>#N/A</v>
      </c>
      <c r="DM6" s="13" t="e">
        <f>LOOKUP($BE6,Dados!$A$2:Dados!$A$1001,Dados!$E$2:Dados!$E$1001)</f>
        <v>#N/A</v>
      </c>
      <c r="DN6" s="13" t="e">
        <f>LOOKUP($BF6,Dados!$A$2:Dados!$A$1001,Dados!$E$2:Dados!$E$1001)</f>
        <v>#N/A</v>
      </c>
      <c r="DO6" s="13" t="e">
        <f>LOOKUP($BG6,Dados!$A$2:Dados!$A$1001,Dados!$E$2:Dados!$E$1001)</f>
        <v>#N/A</v>
      </c>
      <c r="DP6" s="10" t="e">
        <f>LOOKUP($BH6,Dados!$A$2:Dados!$A$1001,Dados!$E$2:Dados!$E$1001)</f>
        <v>#N/A</v>
      </c>
      <c r="DQ6" t="e">
        <f t="shared" si="0"/>
        <v>#N/A</v>
      </c>
      <c r="DR6" t="e">
        <f t="shared" si="1"/>
        <v>#N/A</v>
      </c>
      <c r="DS6" t="e">
        <f t="shared" si="2"/>
        <v>#N/A</v>
      </c>
      <c r="DT6" t="e">
        <f t="shared" si="3"/>
        <v>#N/A</v>
      </c>
      <c r="DU6" t="s">
        <v>28</v>
      </c>
      <c r="DV6">
        <v>15</v>
      </c>
    </row>
    <row r="7" spans="61:126" ht="12.75">
      <c r="BI7" s="9" t="e">
        <f>LOOKUP($A7,Dados!$A$2:Dados!$A$1001,Dados!$E$2:Dados!$E$1001)</f>
        <v>#N/A</v>
      </c>
      <c r="BJ7" s="9" t="e">
        <f>LOOKUP($B7,Dados!$A$2:Dados!$A$1001,Dados!$E$2:Dados!$E$1001)</f>
        <v>#N/A</v>
      </c>
      <c r="BK7" s="9" t="e">
        <f>LOOKUP($C7,Dados!$A$2:Dados!$A$1001,Dados!$E$2:Dados!$E$1001)</f>
        <v>#N/A</v>
      </c>
      <c r="BL7" s="9" t="e">
        <f>LOOKUP($D7,Dados!$A$2:Dados!$A$1001,Dados!$E$2:Dados!$E$1001)</f>
        <v>#N/A</v>
      </c>
      <c r="BM7" s="9" t="e">
        <f>LOOKUP($E7,Dados!$A$2:Dados!$A$1001,Dados!$E$2:Dados!$E$1001)</f>
        <v>#N/A</v>
      </c>
      <c r="BN7" s="9" t="e">
        <f>LOOKUP($F7,Dados!$A$2:Dados!$A$1001,Dados!$E$2:Dados!$E$1001)</f>
        <v>#N/A</v>
      </c>
      <c r="BO7" s="9" t="e">
        <f>LOOKUP($G7,Dados!$A$2:Dados!$A$1001,Dados!$E$2:Dados!$E$1001)</f>
        <v>#N/A</v>
      </c>
      <c r="BP7" s="9" t="e">
        <f>LOOKUP($H7,Dados!$A$2:Dados!$A$1001,Dados!$E$2:Dados!$E$1001)</f>
        <v>#N/A</v>
      </c>
      <c r="BQ7" s="9" t="e">
        <f>LOOKUP($I7,Dados!$A$2:Dados!$A$1001,Dados!$E$2:Dados!$E$1001)</f>
        <v>#N/A</v>
      </c>
      <c r="BR7" s="9" t="e">
        <f>LOOKUP($J7,Dados!$A$2:Dados!$A$1001,Dados!$E$2:Dados!$E$1001)</f>
        <v>#N/A</v>
      </c>
      <c r="BS7" s="9" t="e">
        <f>LOOKUP($K7,Dados!$A$2:Dados!$A$1001,Dados!$E$2:Dados!$E$1001)</f>
        <v>#N/A</v>
      </c>
      <c r="BT7" s="9" t="e">
        <f>LOOKUP($L7,Dados!$A$2:Dados!$A$1001,Dados!$E$2:Dados!$E$1001)</f>
        <v>#N/A</v>
      </c>
      <c r="BU7" s="9" t="e">
        <f>LOOKUP($M7,Dados!$A$2:Dados!$A$1001,Dados!$E$2:Dados!$E$1001)</f>
        <v>#N/A</v>
      </c>
      <c r="BV7" s="9" t="e">
        <f>LOOKUP($N7,Dados!$A$2:Dados!$A$1001,Dados!$E$2:Dados!$E$1001)</f>
        <v>#N/A</v>
      </c>
      <c r="BW7" s="9" t="e">
        <f>LOOKUP($O7,Dados!$A$2:Dados!$A$1001,Dados!$E$2:Dados!$E$1001)</f>
        <v>#N/A</v>
      </c>
      <c r="BX7" s="9" t="e">
        <f>LOOKUP($P7,Dados!$A$2:Dados!$A$1001,Dados!$E$2:Dados!$E$1001)</f>
        <v>#N/A</v>
      </c>
      <c r="BY7" s="9" t="e">
        <f>LOOKUP($Q7,Dados!$A$2:Dados!$A$1001,Dados!$E$2:Dados!$E$1001)</f>
        <v>#N/A</v>
      </c>
      <c r="BZ7" s="9" t="e">
        <f>LOOKUP($R7,Dados!$A$2:Dados!$A$1001,Dados!$E$2:Dados!$E$1001)</f>
        <v>#N/A</v>
      </c>
      <c r="CA7" s="9" t="e">
        <f>LOOKUP($S7,Dados!$A$2:Dados!$A$1001,Dados!$E$2:Dados!$E$1001)</f>
        <v>#N/A</v>
      </c>
      <c r="CB7" s="9" t="e">
        <f>LOOKUP($T7,Dados!$A$2:Dados!$A$1001,Dados!$E$2:Dados!$E$1001)</f>
        <v>#N/A</v>
      </c>
      <c r="CC7" s="9" t="e">
        <f>LOOKUP($U7,Dados!$A$2:Dados!$A$1001,Dados!$E$2:Dados!$E$1001)</f>
        <v>#N/A</v>
      </c>
      <c r="CD7" s="9" t="e">
        <f>LOOKUP($V7,Dados!$A$2:Dados!$A$1001,Dados!$E$2:Dados!$E$1001)</f>
        <v>#N/A</v>
      </c>
      <c r="CE7" s="9" t="e">
        <f>LOOKUP($W7,Dados!$A$2:Dados!$A$1001,Dados!$E$2:Dados!$E$1001)</f>
        <v>#N/A</v>
      </c>
      <c r="CF7" s="9" t="e">
        <f>LOOKUP($X7,Dados!$A$2:Dados!$A$1001,Dados!$E$2:Dados!$E$1001)</f>
        <v>#N/A</v>
      </c>
      <c r="CG7" s="9" t="e">
        <f>LOOKUP($Y7,Dados!$A$2:Dados!$A$1001,Dados!$E$2:Dados!$E$1001)</f>
        <v>#N/A</v>
      </c>
      <c r="CH7" s="9" t="e">
        <f>LOOKUP($Z7,Dados!$A$2:Dados!$A$1001,Dados!$E$2:Dados!$E$1001)</f>
        <v>#N/A</v>
      </c>
      <c r="CI7" s="9" t="e">
        <f>LOOKUP($AA7,Dados!$A$2:Dados!$A$1001,Dados!$E$2:Dados!$E$1001)</f>
        <v>#N/A</v>
      </c>
      <c r="CJ7" s="9" t="e">
        <f>LOOKUP($AB7,Dados!$A$2:Dados!$A$1001,Dados!$E$2:Dados!$E$1001)</f>
        <v>#N/A</v>
      </c>
      <c r="CK7" s="9" t="e">
        <f>LOOKUP($AC7,Dados!$A$2:Dados!$A$1001,Dados!$E$2:Dados!$E$1001)</f>
        <v>#N/A</v>
      </c>
      <c r="CL7" s="9" t="e">
        <f>LOOKUP($AD7,Dados!$A$2:Dados!$A$1001,Dados!$E$2:Dados!$E$1001)</f>
        <v>#N/A</v>
      </c>
      <c r="CM7" s="9" t="e">
        <f>LOOKUP($AE7,Dados!$A$2:Dados!$A$1001,Dados!$E$2:Dados!$E$1001)</f>
        <v>#N/A</v>
      </c>
      <c r="CN7" s="13" t="e">
        <f>LOOKUP($AF7,Dados!$A$2:Dados!$A$1001,Dados!$E$2:Dados!$E$1001)</f>
        <v>#N/A</v>
      </c>
      <c r="CO7" s="13" t="e">
        <f>LOOKUP($AG7,Dados!$A$2:Dados!$A$1001,Dados!$E$2:Dados!$E$1001)</f>
        <v>#N/A</v>
      </c>
      <c r="CP7" s="13" t="e">
        <f>LOOKUP($AH7,Dados!$A$2:Dados!$A$1001,Dados!$E$2:Dados!$E$1001)</f>
        <v>#N/A</v>
      </c>
      <c r="CQ7" s="13" t="e">
        <f>LOOKUP($AI7,Dados!$A$2:Dados!$A$1001,Dados!$E$2:Dados!$E$1001)</f>
        <v>#N/A</v>
      </c>
      <c r="CR7" s="13" t="e">
        <f>LOOKUP($AJ7,Dados!$A$2:Dados!$A$1001,Dados!$E$2:Dados!$E$1001)</f>
        <v>#N/A</v>
      </c>
      <c r="CS7" s="13" t="e">
        <f>LOOKUP($AK7,Dados!$A$2:Dados!$A$1001,Dados!$E$2:Dados!$E$1001)</f>
        <v>#N/A</v>
      </c>
      <c r="CT7" s="13" t="e">
        <f>LOOKUP($AL7,Dados!$A$2:Dados!$A$1001,Dados!$E$2:Dados!$E$1001)</f>
        <v>#N/A</v>
      </c>
      <c r="CU7" s="13" t="e">
        <f>LOOKUP($AM7,Dados!$A$2:Dados!$A$1001,Dados!$E$2:Dados!$E$1001)</f>
        <v>#N/A</v>
      </c>
      <c r="CV7" s="13" t="e">
        <f>LOOKUP($AN7,Dados!$A$2:Dados!$A$1001,Dados!$E$2:Dados!$E$1001)</f>
        <v>#N/A</v>
      </c>
      <c r="CW7" s="13" t="e">
        <f>LOOKUP($AO7,Dados!$A$2:Dados!$A$1001,Dados!$E$2:Dados!$E$1001)</f>
        <v>#N/A</v>
      </c>
      <c r="CX7" s="13" t="e">
        <f>LOOKUP($AP7,Dados!$A$2:Dados!$A$1001,Dados!$E$2:Dados!$E$1001)</f>
        <v>#N/A</v>
      </c>
      <c r="CY7" s="13" t="e">
        <f>LOOKUP($AQ7,Dados!$A$2:Dados!$A$1001,Dados!$E$2:Dados!$E$1001)</f>
        <v>#N/A</v>
      </c>
      <c r="CZ7" s="13" t="e">
        <f>LOOKUP($AR7,Dados!$A$2:Dados!$A$1001,Dados!$E$2:Dados!$E$1001)</f>
        <v>#N/A</v>
      </c>
      <c r="DA7" s="13" t="e">
        <f>LOOKUP($AS7,Dados!$A$2:Dados!$A$1001,Dados!$E$2:Dados!$E$1001)</f>
        <v>#N/A</v>
      </c>
      <c r="DB7" s="13" t="e">
        <f>LOOKUP($AT7,Dados!$A$2:Dados!$A$1001,Dados!$E$2:Dados!$E$1001)</f>
        <v>#N/A</v>
      </c>
      <c r="DC7" s="13" t="e">
        <f>LOOKUP($AU7,Dados!$A$2:Dados!$A$1001,Dados!$E$2:Dados!$E$1001)</f>
        <v>#N/A</v>
      </c>
      <c r="DD7" s="13" t="e">
        <f>LOOKUP($AV7,Dados!$A$2:Dados!$A$1001,Dados!$E$2:Dados!$E$1001)</f>
        <v>#N/A</v>
      </c>
      <c r="DE7" s="13" t="e">
        <f>LOOKUP($AW7,Dados!$A$2:Dados!$A$1001,Dados!$E$2:Dados!$E$1001)</f>
        <v>#N/A</v>
      </c>
      <c r="DF7" s="13" t="e">
        <f>LOOKUP($AX7,Dados!$A$2:Dados!$A$1001,Dados!$E$2:Dados!$E$1001)</f>
        <v>#N/A</v>
      </c>
      <c r="DG7" s="13" t="e">
        <f>LOOKUP($AY7,Dados!$A$2:Dados!$A$1001,Dados!$E$2:Dados!$E$1001)</f>
        <v>#N/A</v>
      </c>
      <c r="DH7" s="13" t="e">
        <f>LOOKUP($AZ7,Dados!$A$2:Dados!$A$1001,Dados!$E$2:Dados!$E$1001)</f>
        <v>#N/A</v>
      </c>
      <c r="DI7" s="13" t="e">
        <f>LOOKUP($BA7,Dados!$A$2:Dados!$A$1001,Dados!$E$2:Dados!$E$1001)</f>
        <v>#N/A</v>
      </c>
      <c r="DJ7" s="13" t="e">
        <f>LOOKUP($BB7,Dados!$A$2:Dados!$A$1001,Dados!$E$2:Dados!$E$1001)</f>
        <v>#N/A</v>
      </c>
      <c r="DK7" s="13" t="e">
        <f>LOOKUP($BC7,Dados!$A$2:Dados!$A$1001,Dados!$E$2:Dados!$E$1001)</f>
        <v>#N/A</v>
      </c>
      <c r="DL7" s="13" t="e">
        <f>LOOKUP($BD7,Dados!$A$2:Dados!$A$1001,Dados!$E$2:Dados!$E$1001)</f>
        <v>#N/A</v>
      </c>
      <c r="DM7" s="13" t="e">
        <f>LOOKUP($BE7,Dados!$A$2:Dados!$A$1001,Dados!$E$2:Dados!$E$1001)</f>
        <v>#N/A</v>
      </c>
      <c r="DN7" s="13" t="e">
        <f>LOOKUP($BF7,Dados!$A$2:Dados!$A$1001,Dados!$E$2:Dados!$E$1001)</f>
        <v>#N/A</v>
      </c>
      <c r="DO7" s="13" t="e">
        <f>LOOKUP($BG7,Dados!$A$2:Dados!$A$1001,Dados!$E$2:Dados!$E$1001)</f>
        <v>#N/A</v>
      </c>
      <c r="DP7" s="10" t="e">
        <f>LOOKUP($BH7,Dados!$A$2:Dados!$A$1001,Dados!$E$2:Dados!$E$1001)</f>
        <v>#N/A</v>
      </c>
      <c r="DQ7" t="e">
        <f t="shared" si="0"/>
        <v>#N/A</v>
      </c>
      <c r="DR7" t="e">
        <f t="shared" si="1"/>
        <v>#N/A</v>
      </c>
      <c r="DS7" t="e">
        <f t="shared" si="2"/>
        <v>#N/A</v>
      </c>
      <c r="DT7" t="e">
        <f t="shared" si="3"/>
        <v>#N/A</v>
      </c>
      <c r="DU7" t="s">
        <v>29</v>
      </c>
      <c r="DV7" t="e">
        <f>DV5/DV6</f>
        <v>#N/A</v>
      </c>
    </row>
    <row r="8" spans="61:126" ht="12.75">
      <c r="BI8" s="9" t="e">
        <f>LOOKUP($A8,Dados!$A$2:Dados!$A$1001,Dados!$E$2:Dados!$E$1001)</f>
        <v>#N/A</v>
      </c>
      <c r="BJ8" s="9" t="e">
        <f>LOOKUP($B8,Dados!$A$2:Dados!$A$1001,Dados!$E$2:Dados!$E$1001)</f>
        <v>#N/A</v>
      </c>
      <c r="BK8" s="9" t="e">
        <f>LOOKUP($C8,Dados!$A$2:Dados!$A$1001,Dados!$E$2:Dados!$E$1001)</f>
        <v>#N/A</v>
      </c>
      <c r="BL8" s="9" t="e">
        <f>LOOKUP($D8,Dados!$A$2:Dados!$A$1001,Dados!$E$2:Dados!$E$1001)</f>
        <v>#N/A</v>
      </c>
      <c r="BM8" s="9" t="e">
        <f>LOOKUP($E8,Dados!$A$2:Dados!$A$1001,Dados!$E$2:Dados!$E$1001)</f>
        <v>#N/A</v>
      </c>
      <c r="BN8" s="9" t="e">
        <f>LOOKUP($F8,Dados!$A$2:Dados!$A$1001,Dados!$E$2:Dados!$E$1001)</f>
        <v>#N/A</v>
      </c>
      <c r="BO8" s="9" t="e">
        <f>LOOKUP($G8,Dados!$A$2:Dados!$A$1001,Dados!$E$2:Dados!$E$1001)</f>
        <v>#N/A</v>
      </c>
      <c r="BP8" s="9" t="e">
        <f>LOOKUP($H8,Dados!$A$2:Dados!$A$1001,Dados!$E$2:Dados!$E$1001)</f>
        <v>#N/A</v>
      </c>
      <c r="BQ8" s="9" t="e">
        <f>LOOKUP($I8,Dados!$A$2:Dados!$A$1001,Dados!$E$2:Dados!$E$1001)</f>
        <v>#N/A</v>
      </c>
      <c r="BR8" s="9" t="e">
        <f>LOOKUP($J8,Dados!$A$2:Dados!$A$1001,Dados!$E$2:Dados!$E$1001)</f>
        <v>#N/A</v>
      </c>
      <c r="BS8" s="9" t="e">
        <f>LOOKUP($K8,Dados!$A$2:Dados!$A$1001,Dados!$E$2:Dados!$E$1001)</f>
        <v>#N/A</v>
      </c>
      <c r="BT8" s="9" t="e">
        <f>LOOKUP($L8,Dados!$A$2:Dados!$A$1001,Dados!$E$2:Dados!$E$1001)</f>
        <v>#N/A</v>
      </c>
      <c r="BU8" s="9" t="e">
        <f>LOOKUP($M8,Dados!$A$2:Dados!$A$1001,Dados!$E$2:Dados!$E$1001)</f>
        <v>#N/A</v>
      </c>
      <c r="BV8" s="9" t="e">
        <f>LOOKUP($N8,Dados!$A$2:Dados!$A$1001,Dados!$E$2:Dados!$E$1001)</f>
        <v>#N/A</v>
      </c>
      <c r="BW8" s="9" t="e">
        <f>LOOKUP($O8,Dados!$A$2:Dados!$A$1001,Dados!$E$2:Dados!$E$1001)</f>
        <v>#N/A</v>
      </c>
      <c r="BX8" s="9" t="e">
        <f>LOOKUP($P8,Dados!$A$2:Dados!$A$1001,Dados!$E$2:Dados!$E$1001)</f>
        <v>#N/A</v>
      </c>
      <c r="BY8" s="9" t="e">
        <f>LOOKUP($Q8,Dados!$A$2:Dados!$A$1001,Dados!$E$2:Dados!$E$1001)</f>
        <v>#N/A</v>
      </c>
      <c r="BZ8" s="9" t="e">
        <f>LOOKUP($R8,Dados!$A$2:Dados!$A$1001,Dados!$E$2:Dados!$E$1001)</f>
        <v>#N/A</v>
      </c>
      <c r="CA8" s="9" t="e">
        <f>LOOKUP($S8,Dados!$A$2:Dados!$A$1001,Dados!$E$2:Dados!$E$1001)</f>
        <v>#N/A</v>
      </c>
      <c r="CB8" s="9" t="e">
        <f>LOOKUP($T8,Dados!$A$2:Dados!$A$1001,Dados!$E$2:Dados!$E$1001)</f>
        <v>#N/A</v>
      </c>
      <c r="CC8" s="9" t="e">
        <f>LOOKUP($U8,Dados!$A$2:Dados!$A$1001,Dados!$E$2:Dados!$E$1001)</f>
        <v>#N/A</v>
      </c>
      <c r="CD8" s="9" t="e">
        <f>LOOKUP($V8,Dados!$A$2:Dados!$A$1001,Dados!$E$2:Dados!$E$1001)</f>
        <v>#N/A</v>
      </c>
      <c r="CE8" s="9" t="e">
        <f>LOOKUP($W8,Dados!$A$2:Dados!$A$1001,Dados!$E$2:Dados!$E$1001)</f>
        <v>#N/A</v>
      </c>
      <c r="CF8" s="9" t="e">
        <f>LOOKUP($X8,Dados!$A$2:Dados!$A$1001,Dados!$E$2:Dados!$E$1001)</f>
        <v>#N/A</v>
      </c>
      <c r="CG8" s="9" t="e">
        <f>LOOKUP($Y8,Dados!$A$2:Dados!$A$1001,Dados!$E$2:Dados!$E$1001)</f>
        <v>#N/A</v>
      </c>
      <c r="CH8" s="9" t="e">
        <f>LOOKUP($Z8,Dados!$A$2:Dados!$A$1001,Dados!$E$2:Dados!$E$1001)</f>
        <v>#N/A</v>
      </c>
      <c r="CI8" s="9" t="e">
        <f>LOOKUP($AA8,Dados!$A$2:Dados!$A$1001,Dados!$E$2:Dados!$E$1001)</f>
        <v>#N/A</v>
      </c>
      <c r="CJ8" s="9" t="e">
        <f>LOOKUP($AB8,Dados!$A$2:Dados!$A$1001,Dados!$E$2:Dados!$E$1001)</f>
        <v>#N/A</v>
      </c>
      <c r="CK8" s="9" t="e">
        <f>LOOKUP($AC8,Dados!$A$2:Dados!$A$1001,Dados!$E$2:Dados!$E$1001)</f>
        <v>#N/A</v>
      </c>
      <c r="CL8" s="9" t="e">
        <f>LOOKUP($AD8,Dados!$A$2:Dados!$A$1001,Dados!$E$2:Dados!$E$1001)</f>
        <v>#N/A</v>
      </c>
      <c r="CM8" s="9" t="e">
        <f>LOOKUP($AE8,Dados!$A$2:Dados!$A$1001,Dados!$E$2:Dados!$E$1001)</f>
        <v>#N/A</v>
      </c>
      <c r="CN8" s="13" t="e">
        <f>LOOKUP($AF8,Dados!$A$2:Dados!$A$1001,Dados!$E$2:Dados!$E$1001)</f>
        <v>#N/A</v>
      </c>
      <c r="CO8" s="13" t="e">
        <f>LOOKUP($AG8,Dados!$A$2:Dados!$A$1001,Dados!$E$2:Dados!$E$1001)</f>
        <v>#N/A</v>
      </c>
      <c r="CP8" s="13" t="e">
        <f>LOOKUP($AH8,Dados!$A$2:Dados!$A$1001,Dados!$E$2:Dados!$E$1001)</f>
        <v>#N/A</v>
      </c>
      <c r="CQ8" s="13" t="e">
        <f>LOOKUP($AI8,Dados!$A$2:Dados!$A$1001,Dados!$E$2:Dados!$E$1001)</f>
        <v>#N/A</v>
      </c>
      <c r="CR8" s="13" t="e">
        <f>LOOKUP($AJ8,Dados!$A$2:Dados!$A$1001,Dados!$E$2:Dados!$E$1001)</f>
        <v>#N/A</v>
      </c>
      <c r="CS8" s="13" t="e">
        <f>LOOKUP($AK8,Dados!$A$2:Dados!$A$1001,Dados!$E$2:Dados!$E$1001)</f>
        <v>#N/A</v>
      </c>
      <c r="CT8" s="13" t="e">
        <f>LOOKUP($AL8,Dados!$A$2:Dados!$A$1001,Dados!$E$2:Dados!$E$1001)</f>
        <v>#N/A</v>
      </c>
      <c r="CU8" s="13" t="e">
        <f>LOOKUP($AM8,Dados!$A$2:Dados!$A$1001,Dados!$E$2:Dados!$E$1001)</f>
        <v>#N/A</v>
      </c>
      <c r="CV8" s="13" t="e">
        <f>LOOKUP($AN8,Dados!$A$2:Dados!$A$1001,Dados!$E$2:Dados!$E$1001)</f>
        <v>#N/A</v>
      </c>
      <c r="CW8" s="13" t="e">
        <f>LOOKUP($AO8,Dados!$A$2:Dados!$A$1001,Dados!$E$2:Dados!$E$1001)</f>
        <v>#N/A</v>
      </c>
      <c r="CX8" s="13" t="e">
        <f>LOOKUP($AP8,Dados!$A$2:Dados!$A$1001,Dados!$E$2:Dados!$E$1001)</f>
        <v>#N/A</v>
      </c>
      <c r="CY8" s="13" t="e">
        <f>LOOKUP($AQ8,Dados!$A$2:Dados!$A$1001,Dados!$E$2:Dados!$E$1001)</f>
        <v>#N/A</v>
      </c>
      <c r="CZ8" s="13" t="e">
        <f>LOOKUP($AR8,Dados!$A$2:Dados!$A$1001,Dados!$E$2:Dados!$E$1001)</f>
        <v>#N/A</v>
      </c>
      <c r="DA8" s="13" t="e">
        <f>LOOKUP($AS8,Dados!$A$2:Dados!$A$1001,Dados!$E$2:Dados!$E$1001)</f>
        <v>#N/A</v>
      </c>
      <c r="DB8" s="13" t="e">
        <f>LOOKUP($AT8,Dados!$A$2:Dados!$A$1001,Dados!$E$2:Dados!$E$1001)</f>
        <v>#N/A</v>
      </c>
      <c r="DC8" s="13" t="e">
        <f>LOOKUP($AU8,Dados!$A$2:Dados!$A$1001,Dados!$E$2:Dados!$E$1001)</f>
        <v>#N/A</v>
      </c>
      <c r="DD8" s="13" t="e">
        <f>LOOKUP($AV8,Dados!$A$2:Dados!$A$1001,Dados!$E$2:Dados!$E$1001)</f>
        <v>#N/A</v>
      </c>
      <c r="DE8" s="13" t="e">
        <f>LOOKUP($AW8,Dados!$A$2:Dados!$A$1001,Dados!$E$2:Dados!$E$1001)</f>
        <v>#N/A</v>
      </c>
      <c r="DF8" s="13" t="e">
        <f>LOOKUP($AX8,Dados!$A$2:Dados!$A$1001,Dados!$E$2:Dados!$E$1001)</f>
        <v>#N/A</v>
      </c>
      <c r="DG8" s="13" t="e">
        <f>LOOKUP($AY8,Dados!$A$2:Dados!$A$1001,Dados!$E$2:Dados!$E$1001)</f>
        <v>#N/A</v>
      </c>
      <c r="DH8" s="13" t="e">
        <f>LOOKUP($AZ8,Dados!$A$2:Dados!$A$1001,Dados!$E$2:Dados!$E$1001)</f>
        <v>#N/A</v>
      </c>
      <c r="DI8" s="13" t="e">
        <f>LOOKUP($BA8,Dados!$A$2:Dados!$A$1001,Dados!$E$2:Dados!$E$1001)</f>
        <v>#N/A</v>
      </c>
      <c r="DJ8" s="13" t="e">
        <f>LOOKUP($BB8,Dados!$A$2:Dados!$A$1001,Dados!$E$2:Dados!$E$1001)</f>
        <v>#N/A</v>
      </c>
      <c r="DK8" s="13" t="e">
        <f>LOOKUP($BC8,Dados!$A$2:Dados!$A$1001,Dados!$E$2:Dados!$E$1001)</f>
        <v>#N/A</v>
      </c>
      <c r="DL8" s="13" t="e">
        <f>LOOKUP($BD8,Dados!$A$2:Dados!$A$1001,Dados!$E$2:Dados!$E$1001)</f>
        <v>#N/A</v>
      </c>
      <c r="DM8" s="13" t="e">
        <f>LOOKUP($BE8,Dados!$A$2:Dados!$A$1001,Dados!$E$2:Dados!$E$1001)</f>
        <v>#N/A</v>
      </c>
      <c r="DN8" s="13" t="e">
        <f>LOOKUP($BF8,Dados!$A$2:Dados!$A$1001,Dados!$E$2:Dados!$E$1001)</f>
        <v>#N/A</v>
      </c>
      <c r="DO8" s="13" t="e">
        <f>LOOKUP($BG8,Dados!$A$2:Dados!$A$1001,Dados!$E$2:Dados!$E$1001)</f>
        <v>#N/A</v>
      </c>
      <c r="DP8" s="10" t="e">
        <f>LOOKUP($BH8,Dados!$A$2:Dados!$A$1001,Dados!$E$2:Dados!$E$1001)</f>
        <v>#N/A</v>
      </c>
      <c r="DQ8" t="e">
        <f t="shared" si="0"/>
        <v>#N/A</v>
      </c>
      <c r="DR8" t="e">
        <f t="shared" si="1"/>
        <v>#N/A</v>
      </c>
      <c r="DS8" t="e">
        <f t="shared" si="2"/>
        <v>#N/A</v>
      </c>
      <c r="DT8" t="e">
        <f t="shared" si="3"/>
        <v>#N/A</v>
      </c>
      <c r="DU8" t="s">
        <v>29</v>
      </c>
      <c r="DV8" t="e">
        <f>ROUND(DV7,3)</f>
        <v>#N/A</v>
      </c>
    </row>
    <row r="9" spans="61:126" ht="12.75">
      <c r="BI9" s="9" t="e">
        <f>LOOKUP($A9,Dados!$A$2:Dados!$A$1001,Dados!$E$2:Dados!$E$1001)</f>
        <v>#N/A</v>
      </c>
      <c r="BJ9" s="9" t="e">
        <f>LOOKUP($B9,Dados!$A$2:Dados!$A$1001,Dados!$E$2:Dados!$E$1001)</f>
        <v>#N/A</v>
      </c>
      <c r="BK9" s="9" t="e">
        <f>LOOKUP($C9,Dados!$A$2:Dados!$A$1001,Dados!$E$2:Dados!$E$1001)</f>
        <v>#N/A</v>
      </c>
      <c r="BL9" s="9" t="e">
        <f>LOOKUP($D9,Dados!$A$2:Dados!$A$1001,Dados!$E$2:Dados!$E$1001)</f>
        <v>#N/A</v>
      </c>
      <c r="BM9" s="9" t="e">
        <f>LOOKUP($E9,Dados!$A$2:Dados!$A$1001,Dados!$E$2:Dados!$E$1001)</f>
        <v>#N/A</v>
      </c>
      <c r="BN9" s="9" t="e">
        <f>LOOKUP($F9,Dados!$A$2:Dados!$A$1001,Dados!$E$2:Dados!$E$1001)</f>
        <v>#N/A</v>
      </c>
      <c r="BO9" s="9" t="e">
        <f>LOOKUP($G9,Dados!$A$2:Dados!$A$1001,Dados!$E$2:Dados!$E$1001)</f>
        <v>#N/A</v>
      </c>
      <c r="BP9" s="9" t="e">
        <f>LOOKUP($H9,Dados!$A$2:Dados!$A$1001,Dados!$E$2:Dados!$E$1001)</f>
        <v>#N/A</v>
      </c>
      <c r="BQ9" s="9" t="e">
        <f>LOOKUP($I9,Dados!$A$2:Dados!$A$1001,Dados!$E$2:Dados!$E$1001)</f>
        <v>#N/A</v>
      </c>
      <c r="BR9" s="9" t="e">
        <f>LOOKUP($J9,Dados!$A$2:Dados!$A$1001,Dados!$E$2:Dados!$E$1001)</f>
        <v>#N/A</v>
      </c>
      <c r="BS9" s="9" t="e">
        <f>LOOKUP($K9,Dados!$A$2:Dados!$A$1001,Dados!$E$2:Dados!$E$1001)</f>
        <v>#N/A</v>
      </c>
      <c r="BT9" s="9" t="e">
        <f>LOOKUP($L9,Dados!$A$2:Dados!$A$1001,Dados!$E$2:Dados!$E$1001)</f>
        <v>#N/A</v>
      </c>
      <c r="BU9" s="9" t="e">
        <f>LOOKUP($M9,Dados!$A$2:Dados!$A$1001,Dados!$E$2:Dados!$E$1001)</f>
        <v>#N/A</v>
      </c>
      <c r="BV9" s="9" t="e">
        <f>LOOKUP($N9,Dados!$A$2:Dados!$A$1001,Dados!$E$2:Dados!$E$1001)</f>
        <v>#N/A</v>
      </c>
      <c r="BW9" s="9" t="e">
        <f>LOOKUP($O9,Dados!$A$2:Dados!$A$1001,Dados!$E$2:Dados!$E$1001)</f>
        <v>#N/A</v>
      </c>
      <c r="BX9" s="9" t="e">
        <f>LOOKUP($P9,Dados!$A$2:Dados!$A$1001,Dados!$E$2:Dados!$E$1001)</f>
        <v>#N/A</v>
      </c>
      <c r="BY9" s="9" t="e">
        <f>LOOKUP($Q9,Dados!$A$2:Dados!$A$1001,Dados!$E$2:Dados!$E$1001)</f>
        <v>#N/A</v>
      </c>
      <c r="BZ9" s="9" t="e">
        <f>LOOKUP($R9,Dados!$A$2:Dados!$A$1001,Dados!$E$2:Dados!$E$1001)</f>
        <v>#N/A</v>
      </c>
      <c r="CA9" s="9" t="e">
        <f>LOOKUP($S9,Dados!$A$2:Dados!$A$1001,Dados!$E$2:Dados!$E$1001)</f>
        <v>#N/A</v>
      </c>
      <c r="CB9" s="9" t="e">
        <f>LOOKUP($T9,Dados!$A$2:Dados!$A$1001,Dados!$E$2:Dados!$E$1001)</f>
        <v>#N/A</v>
      </c>
      <c r="CC9" s="9" t="e">
        <f>LOOKUP($U9,Dados!$A$2:Dados!$A$1001,Dados!$E$2:Dados!$E$1001)</f>
        <v>#N/A</v>
      </c>
      <c r="CD9" s="9" t="e">
        <f>LOOKUP($V9,Dados!$A$2:Dados!$A$1001,Dados!$E$2:Dados!$E$1001)</f>
        <v>#N/A</v>
      </c>
      <c r="CE9" s="9" t="e">
        <f>LOOKUP($W9,Dados!$A$2:Dados!$A$1001,Dados!$E$2:Dados!$E$1001)</f>
        <v>#N/A</v>
      </c>
      <c r="CF9" s="9" t="e">
        <f>LOOKUP($X9,Dados!$A$2:Dados!$A$1001,Dados!$E$2:Dados!$E$1001)</f>
        <v>#N/A</v>
      </c>
      <c r="CG9" s="9" t="e">
        <f>LOOKUP($Y9,Dados!$A$2:Dados!$A$1001,Dados!$E$2:Dados!$E$1001)</f>
        <v>#N/A</v>
      </c>
      <c r="CH9" s="9" t="e">
        <f>LOOKUP($Z9,Dados!$A$2:Dados!$A$1001,Dados!$E$2:Dados!$E$1001)</f>
        <v>#N/A</v>
      </c>
      <c r="CI9" s="9" t="e">
        <f>LOOKUP($AA9,Dados!$A$2:Dados!$A$1001,Dados!$E$2:Dados!$E$1001)</f>
        <v>#N/A</v>
      </c>
      <c r="CJ9" s="9" t="e">
        <f>LOOKUP($AB9,Dados!$A$2:Dados!$A$1001,Dados!$E$2:Dados!$E$1001)</f>
        <v>#N/A</v>
      </c>
      <c r="CK9" s="9" t="e">
        <f>LOOKUP($AC9,Dados!$A$2:Dados!$A$1001,Dados!$E$2:Dados!$E$1001)</f>
        <v>#N/A</v>
      </c>
      <c r="CL9" s="9" t="e">
        <f>LOOKUP($AD9,Dados!$A$2:Dados!$A$1001,Dados!$E$2:Dados!$E$1001)</f>
        <v>#N/A</v>
      </c>
      <c r="CM9" s="9" t="e">
        <f>LOOKUP($AE9,Dados!$A$2:Dados!$A$1001,Dados!$E$2:Dados!$E$1001)</f>
        <v>#N/A</v>
      </c>
      <c r="CN9" s="13" t="e">
        <f>LOOKUP($AF9,Dados!$A$2:Dados!$A$1001,Dados!$E$2:Dados!$E$1001)</f>
        <v>#N/A</v>
      </c>
      <c r="CO9" s="13" t="e">
        <f>LOOKUP($AG9,Dados!$A$2:Dados!$A$1001,Dados!$E$2:Dados!$E$1001)</f>
        <v>#N/A</v>
      </c>
      <c r="CP9" s="13" t="e">
        <f>LOOKUP($AH9,Dados!$A$2:Dados!$A$1001,Dados!$E$2:Dados!$E$1001)</f>
        <v>#N/A</v>
      </c>
      <c r="CQ9" s="13" t="e">
        <f>LOOKUP($AI9,Dados!$A$2:Dados!$A$1001,Dados!$E$2:Dados!$E$1001)</f>
        <v>#N/A</v>
      </c>
      <c r="CR9" s="13" t="e">
        <f>LOOKUP($AJ9,Dados!$A$2:Dados!$A$1001,Dados!$E$2:Dados!$E$1001)</f>
        <v>#N/A</v>
      </c>
      <c r="CS9" s="13" t="e">
        <f>LOOKUP($AK9,Dados!$A$2:Dados!$A$1001,Dados!$E$2:Dados!$E$1001)</f>
        <v>#N/A</v>
      </c>
      <c r="CT9" s="13" t="e">
        <f>LOOKUP($AL9,Dados!$A$2:Dados!$A$1001,Dados!$E$2:Dados!$E$1001)</f>
        <v>#N/A</v>
      </c>
      <c r="CU9" s="13" t="e">
        <f>LOOKUP($AM9,Dados!$A$2:Dados!$A$1001,Dados!$E$2:Dados!$E$1001)</f>
        <v>#N/A</v>
      </c>
      <c r="CV9" s="13" t="e">
        <f>LOOKUP($AN9,Dados!$A$2:Dados!$A$1001,Dados!$E$2:Dados!$E$1001)</f>
        <v>#N/A</v>
      </c>
      <c r="CW9" s="13" t="e">
        <f>LOOKUP($AO9,Dados!$A$2:Dados!$A$1001,Dados!$E$2:Dados!$E$1001)</f>
        <v>#N/A</v>
      </c>
      <c r="CX9" s="13" t="e">
        <f>LOOKUP($AP9,Dados!$A$2:Dados!$A$1001,Dados!$E$2:Dados!$E$1001)</f>
        <v>#N/A</v>
      </c>
      <c r="CY9" s="13" t="e">
        <f>LOOKUP($AQ9,Dados!$A$2:Dados!$A$1001,Dados!$E$2:Dados!$E$1001)</f>
        <v>#N/A</v>
      </c>
      <c r="CZ9" s="13" t="e">
        <f>LOOKUP($AR9,Dados!$A$2:Dados!$A$1001,Dados!$E$2:Dados!$E$1001)</f>
        <v>#N/A</v>
      </c>
      <c r="DA9" s="13" t="e">
        <f>LOOKUP($AS9,Dados!$A$2:Dados!$A$1001,Dados!$E$2:Dados!$E$1001)</f>
        <v>#N/A</v>
      </c>
      <c r="DB9" s="13" t="e">
        <f>LOOKUP($AT9,Dados!$A$2:Dados!$A$1001,Dados!$E$2:Dados!$E$1001)</f>
        <v>#N/A</v>
      </c>
      <c r="DC9" s="13" t="e">
        <f>LOOKUP($AU9,Dados!$A$2:Dados!$A$1001,Dados!$E$2:Dados!$E$1001)</f>
        <v>#N/A</v>
      </c>
      <c r="DD9" s="13" t="e">
        <f>LOOKUP($AV9,Dados!$A$2:Dados!$A$1001,Dados!$E$2:Dados!$E$1001)</f>
        <v>#N/A</v>
      </c>
      <c r="DE9" s="13" t="e">
        <f>LOOKUP($AW9,Dados!$A$2:Dados!$A$1001,Dados!$E$2:Dados!$E$1001)</f>
        <v>#N/A</v>
      </c>
      <c r="DF9" s="13" t="e">
        <f>LOOKUP($AX9,Dados!$A$2:Dados!$A$1001,Dados!$E$2:Dados!$E$1001)</f>
        <v>#N/A</v>
      </c>
      <c r="DG9" s="13" t="e">
        <f>LOOKUP($AY9,Dados!$A$2:Dados!$A$1001,Dados!$E$2:Dados!$E$1001)</f>
        <v>#N/A</v>
      </c>
      <c r="DH9" s="13" t="e">
        <f>LOOKUP($AZ9,Dados!$A$2:Dados!$A$1001,Dados!$E$2:Dados!$E$1001)</f>
        <v>#N/A</v>
      </c>
      <c r="DI9" s="13" t="e">
        <f>LOOKUP($BA9,Dados!$A$2:Dados!$A$1001,Dados!$E$2:Dados!$E$1001)</f>
        <v>#N/A</v>
      </c>
      <c r="DJ9" s="13" t="e">
        <f>LOOKUP($BB9,Dados!$A$2:Dados!$A$1001,Dados!$E$2:Dados!$E$1001)</f>
        <v>#N/A</v>
      </c>
      <c r="DK9" s="13" t="e">
        <f>LOOKUP($BC9,Dados!$A$2:Dados!$A$1001,Dados!$E$2:Dados!$E$1001)</f>
        <v>#N/A</v>
      </c>
      <c r="DL9" s="13" t="e">
        <f>LOOKUP($BD9,Dados!$A$2:Dados!$A$1001,Dados!$E$2:Dados!$E$1001)</f>
        <v>#N/A</v>
      </c>
      <c r="DM9" s="13" t="e">
        <f>LOOKUP($BE9,Dados!$A$2:Dados!$A$1001,Dados!$E$2:Dados!$E$1001)</f>
        <v>#N/A</v>
      </c>
      <c r="DN9" s="13" t="e">
        <f>LOOKUP($BF9,Dados!$A$2:Dados!$A$1001,Dados!$E$2:Dados!$E$1001)</f>
        <v>#N/A</v>
      </c>
      <c r="DO9" s="13" t="e">
        <f>LOOKUP($BG9,Dados!$A$2:Dados!$A$1001,Dados!$E$2:Dados!$E$1001)</f>
        <v>#N/A</v>
      </c>
      <c r="DP9" s="10" t="e">
        <f>LOOKUP($BH9,Dados!$A$2:Dados!$A$1001,Dados!$E$2:Dados!$E$1001)</f>
        <v>#N/A</v>
      </c>
      <c r="DQ9" t="e">
        <f t="shared" si="0"/>
        <v>#N/A</v>
      </c>
      <c r="DR9" t="e">
        <f t="shared" si="1"/>
        <v>#N/A</v>
      </c>
      <c r="DS9" t="e">
        <f t="shared" si="2"/>
        <v>#N/A</v>
      </c>
      <c r="DT9" t="e">
        <f t="shared" si="3"/>
        <v>#N/A</v>
      </c>
      <c r="DU9" t="s">
        <v>31</v>
      </c>
      <c r="DV9" s="1" t="e">
        <f>AVERAGE(DQ3:DQ102)</f>
        <v>#N/A</v>
      </c>
    </row>
    <row r="10" spans="61:126" ht="12.75">
      <c r="BI10" s="9" t="e">
        <f>LOOKUP($A10,Dados!$A$2:Dados!$A$1001,Dados!$E$2:Dados!$E$1001)</f>
        <v>#N/A</v>
      </c>
      <c r="BJ10" s="9" t="e">
        <f>LOOKUP($B10,Dados!$A$2:Dados!$A$1001,Dados!$E$2:Dados!$E$1001)</f>
        <v>#N/A</v>
      </c>
      <c r="BK10" s="9" t="e">
        <f>LOOKUP($C10,Dados!$A$2:Dados!$A$1001,Dados!$E$2:Dados!$E$1001)</f>
        <v>#N/A</v>
      </c>
      <c r="BL10" s="9" t="e">
        <f>LOOKUP($D10,Dados!$A$2:Dados!$A$1001,Dados!$E$2:Dados!$E$1001)</f>
        <v>#N/A</v>
      </c>
      <c r="BM10" s="9" t="e">
        <f>LOOKUP($E10,Dados!$A$2:Dados!$A$1001,Dados!$E$2:Dados!$E$1001)</f>
        <v>#N/A</v>
      </c>
      <c r="BN10" s="9" t="e">
        <f>LOOKUP($F10,Dados!$A$2:Dados!$A$1001,Dados!$E$2:Dados!$E$1001)</f>
        <v>#N/A</v>
      </c>
      <c r="BO10" s="9" t="e">
        <f>LOOKUP($G10,Dados!$A$2:Dados!$A$1001,Dados!$E$2:Dados!$E$1001)</f>
        <v>#N/A</v>
      </c>
      <c r="BP10" s="9" t="e">
        <f>LOOKUP($H10,Dados!$A$2:Dados!$A$1001,Dados!$E$2:Dados!$E$1001)</f>
        <v>#N/A</v>
      </c>
      <c r="BQ10" s="9" t="e">
        <f>LOOKUP($I10,Dados!$A$2:Dados!$A$1001,Dados!$E$2:Dados!$E$1001)</f>
        <v>#N/A</v>
      </c>
      <c r="BR10" s="9" t="e">
        <f>LOOKUP($J10,Dados!$A$2:Dados!$A$1001,Dados!$E$2:Dados!$E$1001)</f>
        <v>#N/A</v>
      </c>
      <c r="BS10" s="9" t="e">
        <f>LOOKUP($K10,Dados!$A$2:Dados!$A$1001,Dados!$E$2:Dados!$E$1001)</f>
        <v>#N/A</v>
      </c>
      <c r="BT10" s="9" t="e">
        <f>LOOKUP($L10,Dados!$A$2:Dados!$A$1001,Dados!$E$2:Dados!$E$1001)</f>
        <v>#N/A</v>
      </c>
      <c r="BU10" s="9" t="e">
        <f>LOOKUP($M10,Dados!$A$2:Dados!$A$1001,Dados!$E$2:Dados!$E$1001)</f>
        <v>#N/A</v>
      </c>
      <c r="BV10" s="9" t="e">
        <f>LOOKUP($N10,Dados!$A$2:Dados!$A$1001,Dados!$E$2:Dados!$E$1001)</f>
        <v>#N/A</v>
      </c>
      <c r="BW10" s="9" t="e">
        <f>LOOKUP($O10,Dados!$A$2:Dados!$A$1001,Dados!$E$2:Dados!$E$1001)</f>
        <v>#N/A</v>
      </c>
      <c r="BX10" s="9" t="e">
        <f>LOOKUP($P10,Dados!$A$2:Dados!$A$1001,Dados!$E$2:Dados!$E$1001)</f>
        <v>#N/A</v>
      </c>
      <c r="BY10" s="9" t="e">
        <f>LOOKUP($Q10,Dados!$A$2:Dados!$A$1001,Dados!$E$2:Dados!$E$1001)</f>
        <v>#N/A</v>
      </c>
      <c r="BZ10" s="9" t="e">
        <f>LOOKUP($R10,Dados!$A$2:Dados!$A$1001,Dados!$E$2:Dados!$E$1001)</f>
        <v>#N/A</v>
      </c>
      <c r="CA10" s="9" t="e">
        <f>LOOKUP($S10,Dados!$A$2:Dados!$A$1001,Dados!$E$2:Dados!$E$1001)</f>
        <v>#N/A</v>
      </c>
      <c r="CB10" s="9" t="e">
        <f>LOOKUP($T10,Dados!$A$2:Dados!$A$1001,Dados!$E$2:Dados!$E$1001)</f>
        <v>#N/A</v>
      </c>
      <c r="CC10" s="9" t="e">
        <f>LOOKUP($U10,Dados!$A$2:Dados!$A$1001,Dados!$E$2:Dados!$E$1001)</f>
        <v>#N/A</v>
      </c>
      <c r="CD10" s="9" t="e">
        <f>LOOKUP($V10,Dados!$A$2:Dados!$A$1001,Dados!$E$2:Dados!$E$1001)</f>
        <v>#N/A</v>
      </c>
      <c r="CE10" s="9" t="e">
        <f>LOOKUP($W10,Dados!$A$2:Dados!$A$1001,Dados!$E$2:Dados!$E$1001)</f>
        <v>#N/A</v>
      </c>
      <c r="CF10" s="9" t="e">
        <f>LOOKUP($X10,Dados!$A$2:Dados!$A$1001,Dados!$E$2:Dados!$E$1001)</f>
        <v>#N/A</v>
      </c>
      <c r="CG10" s="9" t="e">
        <f>LOOKUP($Y10,Dados!$A$2:Dados!$A$1001,Dados!$E$2:Dados!$E$1001)</f>
        <v>#N/A</v>
      </c>
      <c r="CH10" s="9" t="e">
        <f>LOOKUP($Z10,Dados!$A$2:Dados!$A$1001,Dados!$E$2:Dados!$E$1001)</f>
        <v>#N/A</v>
      </c>
      <c r="CI10" s="9" t="e">
        <f>LOOKUP($AA10,Dados!$A$2:Dados!$A$1001,Dados!$E$2:Dados!$E$1001)</f>
        <v>#N/A</v>
      </c>
      <c r="CJ10" s="9" t="e">
        <f>LOOKUP($AB10,Dados!$A$2:Dados!$A$1001,Dados!$E$2:Dados!$E$1001)</f>
        <v>#N/A</v>
      </c>
      <c r="CK10" s="9" t="e">
        <f>LOOKUP($AC10,Dados!$A$2:Dados!$A$1001,Dados!$E$2:Dados!$E$1001)</f>
        <v>#N/A</v>
      </c>
      <c r="CL10" s="9" t="e">
        <f>LOOKUP($AD10,Dados!$A$2:Dados!$A$1001,Dados!$E$2:Dados!$E$1001)</f>
        <v>#N/A</v>
      </c>
      <c r="CM10" s="9" t="e">
        <f>LOOKUP($AE10,Dados!$A$2:Dados!$A$1001,Dados!$E$2:Dados!$E$1001)</f>
        <v>#N/A</v>
      </c>
      <c r="CN10" s="13" t="e">
        <f>LOOKUP($AF10,Dados!$A$2:Dados!$A$1001,Dados!$E$2:Dados!$E$1001)</f>
        <v>#N/A</v>
      </c>
      <c r="CO10" s="13" t="e">
        <f>LOOKUP($AG10,Dados!$A$2:Dados!$A$1001,Dados!$E$2:Dados!$E$1001)</f>
        <v>#N/A</v>
      </c>
      <c r="CP10" s="13" t="e">
        <f>LOOKUP($AH10,Dados!$A$2:Dados!$A$1001,Dados!$E$2:Dados!$E$1001)</f>
        <v>#N/A</v>
      </c>
      <c r="CQ10" s="13" t="e">
        <f>LOOKUP($AI10,Dados!$A$2:Dados!$A$1001,Dados!$E$2:Dados!$E$1001)</f>
        <v>#N/A</v>
      </c>
      <c r="CR10" s="13" t="e">
        <f>LOOKUP($AJ10,Dados!$A$2:Dados!$A$1001,Dados!$E$2:Dados!$E$1001)</f>
        <v>#N/A</v>
      </c>
      <c r="CS10" s="13" t="e">
        <f>LOOKUP($AK10,Dados!$A$2:Dados!$A$1001,Dados!$E$2:Dados!$E$1001)</f>
        <v>#N/A</v>
      </c>
      <c r="CT10" s="13" t="e">
        <f>LOOKUP($AL10,Dados!$A$2:Dados!$A$1001,Dados!$E$2:Dados!$E$1001)</f>
        <v>#N/A</v>
      </c>
      <c r="CU10" s="13" t="e">
        <f>LOOKUP($AM10,Dados!$A$2:Dados!$A$1001,Dados!$E$2:Dados!$E$1001)</f>
        <v>#N/A</v>
      </c>
      <c r="CV10" s="13" t="e">
        <f>LOOKUP($AN10,Dados!$A$2:Dados!$A$1001,Dados!$E$2:Dados!$E$1001)</f>
        <v>#N/A</v>
      </c>
      <c r="CW10" s="13" t="e">
        <f>LOOKUP($AO10,Dados!$A$2:Dados!$A$1001,Dados!$E$2:Dados!$E$1001)</f>
        <v>#N/A</v>
      </c>
      <c r="CX10" s="13" t="e">
        <f>LOOKUP($AP10,Dados!$A$2:Dados!$A$1001,Dados!$E$2:Dados!$E$1001)</f>
        <v>#N/A</v>
      </c>
      <c r="CY10" s="13" t="e">
        <f>LOOKUP($AQ10,Dados!$A$2:Dados!$A$1001,Dados!$E$2:Dados!$E$1001)</f>
        <v>#N/A</v>
      </c>
      <c r="CZ10" s="13" t="e">
        <f>LOOKUP($AR10,Dados!$A$2:Dados!$A$1001,Dados!$E$2:Dados!$E$1001)</f>
        <v>#N/A</v>
      </c>
      <c r="DA10" s="13" t="e">
        <f>LOOKUP($AS10,Dados!$A$2:Dados!$A$1001,Dados!$E$2:Dados!$E$1001)</f>
        <v>#N/A</v>
      </c>
      <c r="DB10" s="13" t="e">
        <f>LOOKUP($AT10,Dados!$A$2:Dados!$A$1001,Dados!$E$2:Dados!$E$1001)</f>
        <v>#N/A</v>
      </c>
      <c r="DC10" s="13" t="e">
        <f>LOOKUP($AU10,Dados!$A$2:Dados!$A$1001,Dados!$E$2:Dados!$E$1001)</f>
        <v>#N/A</v>
      </c>
      <c r="DD10" s="13" t="e">
        <f>LOOKUP($AV10,Dados!$A$2:Dados!$A$1001,Dados!$E$2:Dados!$E$1001)</f>
        <v>#N/A</v>
      </c>
      <c r="DE10" s="13" t="e">
        <f>LOOKUP($AW10,Dados!$A$2:Dados!$A$1001,Dados!$E$2:Dados!$E$1001)</f>
        <v>#N/A</v>
      </c>
      <c r="DF10" s="13" t="e">
        <f>LOOKUP($AX10,Dados!$A$2:Dados!$A$1001,Dados!$E$2:Dados!$E$1001)</f>
        <v>#N/A</v>
      </c>
      <c r="DG10" s="13" t="e">
        <f>LOOKUP($AY10,Dados!$A$2:Dados!$A$1001,Dados!$E$2:Dados!$E$1001)</f>
        <v>#N/A</v>
      </c>
      <c r="DH10" s="13" t="e">
        <f>LOOKUP($AZ10,Dados!$A$2:Dados!$A$1001,Dados!$E$2:Dados!$E$1001)</f>
        <v>#N/A</v>
      </c>
      <c r="DI10" s="13" t="e">
        <f>LOOKUP($BA10,Dados!$A$2:Dados!$A$1001,Dados!$E$2:Dados!$E$1001)</f>
        <v>#N/A</v>
      </c>
      <c r="DJ10" s="13" t="e">
        <f>LOOKUP($BB10,Dados!$A$2:Dados!$A$1001,Dados!$E$2:Dados!$E$1001)</f>
        <v>#N/A</v>
      </c>
      <c r="DK10" s="13" t="e">
        <f>LOOKUP($BC10,Dados!$A$2:Dados!$A$1001,Dados!$E$2:Dados!$E$1001)</f>
        <v>#N/A</v>
      </c>
      <c r="DL10" s="13" t="e">
        <f>LOOKUP($BD10,Dados!$A$2:Dados!$A$1001,Dados!$E$2:Dados!$E$1001)</f>
        <v>#N/A</v>
      </c>
      <c r="DM10" s="13" t="e">
        <f>LOOKUP($BE10,Dados!$A$2:Dados!$A$1001,Dados!$E$2:Dados!$E$1001)</f>
        <v>#N/A</v>
      </c>
      <c r="DN10" s="13" t="e">
        <f>LOOKUP($BF10,Dados!$A$2:Dados!$A$1001,Dados!$E$2:Dados!$E$1001)</f>
        <v>#N/A</v>
      </c>
      <c r="DO10" s="13" t="e">
        <f>LOOKUP($BG10,Dados!$A$2:Dados!$A$1001,Dados!$E$2:Dados!$E$1001)</f>
        <v>#N/A</v>
      </c>
      <c r="DP10" s="10" t="e">
        <f>LOOKUP($BH10,Dados!$A$2:Dados!$A$1001,Dados!$E$2:Dados!$E$1001)</f>
        <v>#N/A</v>
      </c>
      <c r="DQ10" t="e">
        <f t="shared" si="0"/>
        <v>#N/A</v>
      </c>
      <c r="DR10" t="e">
        <f t="shared" si="1"/>
        <v>#N/A</v>
      </c>
      <c r="DS10" t="e">
        <f t="shared" si="2"/>
        <v>#N/A</v>
      </c>
      <c r="DT10" t="e">
        <f t="shared" si="3"/>
        <v>#N/A</v>
      </c>
      <c r="DU10" t="s">
        <v>32</v>
      </c>
      <c r="DV10" t="e">
        <f>STDEV(DQ3:DQ102)</f>
        <v>#N/A</v>
      </c>
    </row>
    <row r="11" spans="61:126" ht="12.75">
      <c r="BI11" s="9" t="e">
        <f>LOOKUP($A11,Dados!$A$2:Dados!$A$1001,Dados!$E$2:Dados!$E$1001)</f>
        <v>#N/A</v>
      </c>
      <c r="BJ11" s="9" t="e">
        <f>LOOKUP($B11,Dados!$A$2:Dados!$A$1001,Dados!$E$2:Dados!$E$1001)</f>
        <v>#N/A</v>
      </c>
      <c r="BK11" s="9" t="e">
        <f>LOOKUP($C11,Dados!$A$2:Dados!$A$1001,Dados!$E$2:Dados!$E$1001)</f>
        <v>#N/A</v>
      </c>
      <c r="BL11" s="9" t="e">
        <f>LOOKUP($D11,Dados!$A$2:Dados!$A$1001,Dados!$E$2:Dados!$E$1001)</f>
        <v>#N/A</v>
      </c>
      <c r="BM11" s="9" t="e">
        <f>LOOKUP($E11,Dados!$A$2:Dados!$A$1001,Dados!$E$2:Dados!$E$1001)</f>
        <v>#N/A</v>
      </c>
      <c r="BN11" s="9" t="e">
        <f>LOOKUP($F11,Dados!$A$2:Dados!$A$1001,Dados!$E$2:Dados!$E$1001)</f>
        <v>#N/A</v>
      </c>
      <c r="BO11" s="9" t="e">
        <f>LOOKUP($G11,Dados!$A$2:Dados!$A$1001,Dados!$E$2:Dados!$E$1001)</f>
        <v>#N/A</v>
      </c>
      <c r="BP11" s="9" t="e">
        <f>LOOKUP($H11,Dados!$A$2:Dados!$A$1001,Dados!$E$2:Dados!$E$1001)</f>
        <v>#N/A</v>
      </c>
      <c r="BQ11" s="9" t="e">
        <f>LOOKUP($I11,Dados!$A$2:Dados!$A$1001,Dados!$E$2:Dados!$E$1001)</f>
        <v>#N/A</v>
      </c>
      <c r="BR11" s="9" t="e">
        <f>LOOKUP($J11,Dados!$A$2:Dados!$A$1001,Dados!$E$2:Dados!$E$1001)</f>
        <v>#N/A</v>
      </c>
      <c r="BS11" s="9" t="e">
        <f>LOOKUP($K11,Dados!$A$2:Dados!$A$1001,Dados!$E$2:Dados!$E$1001)</f>
        <v>#N/A</v>
      </c>
      <c r="BT11" s="9" t="e">
        <f>LOOKUP($L11,Dados!$A$2:Dados!$A$1001,Dados!$E$2:Dados!$E$1001)</f>
        <v>#N/A</v>
      </c>
      <c r="BU11" s="9" t="e">
        <f>LOOKUP($M11,Dados!$A$2:Dados!$A$1001,Dados!$E$2:Dados!$E$1001)</f>
        <v>#N/A</v>
      </c>
      <c r="BV11" s="9" t="e">
        <f>LOOKUP($N11,Dados!$A$2:Dados!$A$1001,Dados!$E$2:Dados!$E$1001)</f>
        <v>#N/A</v>
      </c>
      <c r="BW11" s="9" t="e">
        <f>LOOKUP($O11,Dados!$A$2:Dados!$A$1001,Dados!$E$2:Dados!$E$1001)</f>
        <v>#N/A</v>
      </c>
      <c r="BX11" s="9" t="e">
        <f>LOOKUP($P11,Dados!$A$2:Dados!$A$1001,Dados!$E$2:Dados!$E$1001)</f>
        <v>#N/A</v>
      </c>
      <c r="BY11" s="9" t="e">
        <f>LOOKUP($Q11,Dados!$A$2:Dados!$A$1001,Dados!$E$2:Dados!$E$1001)</f>
        <v>#N/A</v>
      </c>
      <c r="BZ11" s="9" t="e">
        <f>LOOKUP($R11,Dados!$A$2:Dados!$A$1001,Dados!$E$2:Dados!$E$1001)</f>
        <v>#N/A</v>
      </c>
      <c r="CA11" s="9" t="e">
        <f>LOOKUP($S11,Dados!$A$2:Dados!$A$1001,Dados!$E$2:Dados!$E$1001)</f>
        <v>#N/A</v>
      </c>
      <c r="CB11" s="9" t="e">
        <f>LOOKUP($T11,Dados!$A$2:Dados!$A$1001,Dados!$E$2:Dados!$E$1001)</f>
        <v>#N/A</v>
      </c>
      <c r="CC11" s="9" t="e">
        <f>LOOKUP($U11,Dados!$A$2:Dados!$A$1001,Dados!$E$2:Dados!$E$1001)</f>
        <v>#N/A</v>
      </c>
      <c r="CD11" s="9" t="e">
        <f>LOOKUP($V11,Dados!$A$2:Dados!$A$1001,Dados!$E$2:Dados!$E$1001)</f>
        <v>#N/A</v>
      </c>
      <c r="CE11" s="9" t="e">
        <f>LOOKUP($W11,Dados!$A$2:Dados!$A$1001,Dados!$E$2:Dados!$E$1001)</f>
        <v>#N/A</v>
      </c>
      <c r="CF11" s="9" t="e">
        <f>LOOKUP($X11,Dados!$A$2:Dados!$A$1001,Dados!$E$2:Dados!$E$1001)</f>
        <v>#N/A</v>
      </c>
      <c r="CG11" s="9" t="e">
        <f>LOOKUP($Y11,Dados!$A$2:Dados!$A$1001,Dados!$E$2:Dados!$E$1001)</f>
        <v>#N/A</v>
      </c>
      <c r="CH11" s="9" t="e">
        <f>LOOKUP($Z11,Dados!$A$2:Dados!$A$1001,Dados!$E$2:Dados!$E$1001)</f>
        <v>#N/A</v>
      </c>
      <c r="CI11" s="9" t="e">
        <f>LOOKUP($AA11,Dados!$A$2:Dados!$A$1001,Dados!$E$2:Dados!$E$1001)</f>
        <v>#N/A</v>
      </c>
      <c r="CJ11" s="9" t="e">
        <f>LOOKUP($AB11,Dados!$A$2:Dados!$A$1001,Dados!$E$2:Dados!$E$1001)</f>
        <v>#N/A</v>
      </c>
      <c r="CK11" s="9" t="e">
        <f>LOOKUP($AC11,Dados!$A$2:Dados!$A$1001,Dados!$E$2:Dados!$E$1001)</f>
        <v>#N/A</v>
      </c>
      <c r="CL11" s="9" t="e">
        <f>LOOKUP($AD11,Dados!$A$2:Dados!$A$1001,Dados!$E$2:Dados!$E$1001)</f>
        <v>#N/A</v>
      </c>
      <c r="CM11" s="9" t="e">
        <f>LOOKUP($AE11,Dados!$A$2:Dados!$A$1001,Dados!$E$2:Dados!$E$1001)</f>
        <v>#N/A</v>
      </c>
      <c r="CN11" s="13" t="e">
        <f>LOOKUP($AF11,Dados!$A$2:Dados!$A$1001,Dados!$E$2:Dados!$E$1001)</f>
        <v>#N/A</v>
      </c>
      <c r="CO11" s="13" t="e">
        <f>LOOKUP($AG11,Dados!$A$2:Dados!$A$1001,Dados!$E$2:Dados!$E$1001)</f>
        <v>#N/A</v>
      </c>
      <c r="CP11" s="13" t="e">
        <f>LOOKUP($AH11,Dados!$A$2:Dados!$A$1001,Dados!$E$2:Dados!$E$1001)</f>
        <v>#N/A</v>
      </c>
      <c r="CQ11" s="13" t="e">
        <f>LOOKUP($AI11,Dados!$A$2:Dados!$A$1001,Dados!$E$2:Dados!$E$1001)</f>
        <v>#N/A</v>
      </c>
      <c r="CR11" s="13" t="e">
        <f>LOOKUP($AJ11,Dados!$A$2:Dados!$A$1001,Dados!$E$2:Dados!$E$1001)</f>
        <v>#N/A</v>
      </c>
      <c r="CS11" s="13" t="e">
        <f>LOOKUP($AK11,Dados!$A$2:Dados!$A$1001,Dados!$E$2:Dados!$E$1001)</f>
        <v>#N/A</v>
      </c>
      <c r="CT11" s="13" t="e">
        <f>LOOKUP($AL11,Dados!$A$2:Dados!$A$1001,Dados!$E$2:Dados!$E$1001)</f>
        <v>#N/A</v>
      </c>
      <c r="CU11" s="13" t="e">
        <f>LOOKUP($AM11,Dados!$A$2:Dados!$A$1001,Dados!$E$2:Dados!$E$1001)</f>
        <v>#N/A</v>
      </c>
      <c r="CV11" s="13" t="e">
        <f>LOOKUP($AN11,Dados!$A$2:Dados!$A$1001,Dados!$E$2:Dados!$E$1001)</f>
        <v>#N/A</v>
      </c>
      <c r="CW11" s="13" t="e">
        <f>LOOKUP($AO11,Dados!$A$2:Dados!$A$1001,Dados!$E$2:Dados!$E$1001)</f>
        <v>#N/A</v>
      </c>
      <c r="CX11" s="13" t="e">
        <f>LOOKUP($AP11,Dados!$A$2:Dados!$A$1001,Dados!$E$2:Dados!$E$1001)</f>
        <v>#N/A</v>
      </c>
      <c r="CY11" s="13" t="e">
        <f>LOOKUP($AQ11,Dados!$A$2:Dados!$A$1001,Dados!$E$2:Dados!$E$1001)</f>
        <v>#N/A</v>
      </c>
      <c r="CZ11" s="13" t="e">
        <f>LOOKUP($AR11,Dados!$A$2:Dados!$A$1001,Dados!$E$2:Dados!$E$1001)</f>
        <v>#N/A</v>
      </c>
      <c r="DA11" s="13" t="e">
        <f>LOOKUP($AS11,Dados!$A$2:Dados!$A$1001,Dados!$E$2:Dados!$E$1001)</f>
        <v>#N/A</v>
      </c>
      <c r="DB11" s="13" t="e">
        <f>LOOKUP($AT11,Dados!$A$2:Dados!$A$1001,Dados!$E$2:Dados!$E$1001)</f>
        <v>#N/A</v>
      </c>
      <c r="DC11" s="13" t="e">
        <f>LOOKUP($AU11,Dados!$A$2:Dados!$A$1001,Dados!$E$2:Dados!$E$1001)</f>
        <v>#N/A</v>
      </c>
      <c r="DD11" s="13" t="e">
        <f>LOOKUP($AV11,Dados!$A$2:Dados!$A$1001,Dados!$E$2:Dados!$E$1001)</f>
        <v>#N/A</v>
      </c>
      <c r="DE11" s="13" t="e">
        <f>LOOKUP($AW11,Dados!$A$2:Dados!$A$1001,Dados!$E$2:Dados!$E$1001)</f>
        <v>#N/A</v>
      </c>
      <c r="DF11" s="13" t="e">
        <f>LOOKUP($AX11,Dados!$A$2:Dados!$A$1001,Dados!$E$2:Dados!$E$1001)</f>
        <v>#N/A</v>
      </c>
      <c r="DG11" s="13" t="e">
        <f>LOOKUP($AY11,Dados!$A$2:Dados!$A$1001,Dados!$E$2:Dados!$E$1001)</f>
        <v>#N/A</v>
      </c>
      <c r="DH11" s="13" t="e">
        <f>LOOKUP($AZ11,Dados!$A$2:Dados!$A$1001,Dados!$E$2:Dados!$E$1001)</f>
        <v>#N/A</v>
      </c>
      <c r="DI11" s="13" t="e">
        <f>LOOKUP($BA11,Dados!$A$2:Dados!$A$1001,Dados!$E$2:Dados!$E$1001)</f>
        <v>#N/A</v>
      </c>
      <c r="DJ11" s="13" t="e">
        <f>LOOKUP($BB11,Dados!$A$2:Dados!$A$1001,Dados!$E$2:Dados!$E$1001)</f>
        <v>#N/A</v>
      </c>
      <c r="DK11" s="13" t="e">
        <f>LOOKUP($BC11,Dados!$A$2:Dados!$A$1001,Dados!$E$2:Dados!$E$1001)</f>
        <v>#N/A</v>
      </c>
      <c r="DL11" s="13" t="e">
        <f>LOOKUP($BD11,Dados!$A$2:Dados!$A$1001,Dados!$E$2:Dados!$E$1001)</f>
        <v>#N/A</v>
      </c>
      <c r="DM11" s="13" t="e">
        <f>LOOKUP($BE11,Dados!$A$2:Dados!$A$1001,Dados!$E$2:Dados!$E$1001)</f>
        <v>#N/A</v>
      </c>
      <c r="DN11" s="13" t="e">
        <f>LOOKUP($BF11,Dados!$A$2:Dados!$A$1001,Dados!$E$2:Dados!$E$1001)</f>
        <v>#N/A</v>
      </c>
      <c r="DO11" s="13" t="e">
        <f>LOOKUP($BG11,Dados!$A$2:Dados!$A$1001,Dados!$E$2:Dados!$E$1001)</f>
        <v>#N/A</v>
      </c>
      <c r="DP11" s="10" t="e">
        <f>LOOKUP($BH11,Dados!$A$2:Dados!$A$1001,Dados!$E$2:Dados!$E$1001)</f>
        <v>#N/A</v>
      </c>
      <c r="DQ11" t="e">
        <f t="shared" si="0"/>
        <v>#N/A</v>
      </c>
      <c r="DR11" t="e">
        <f t="shared" si="1"/>
        <v>#N/A</v>
      </c>
      <c r="DS11" t="e">
        <f t="shared" si="2"/>
        <v>#N/A</v>
      </c>
      <c r="DT11" t="e">
        <f t="shared" si="3"/>
        <v>#N/A</v>
      </c>
      <c r="DU11" t="s">
        <v>41</v>
      </c>
      <c r="DV11">
        <f>Dados!L9/SQRT(DR1)</f>
        <v>0.5146705900784146</v>
      </c>
    </row>
    <row r="12" spans="61:124" ht="12.75">
      <c r="BI12" s="9" t="e">
        <f>LOOKUP($A12,Dados!$A$2:Dados!$A$1001,Dados!$E$2:Dados!$E$1001)</f>
        <v>#N/A</v>
      </c>
      <c r="BJ12" s="9" t="e">
        <f>LOOKUP($B12,Dados!$A$2:Dados!$A$1001,Dados!$E$2:Dados!$E$1001)</f>
        <v>#N/A</v>
      </c>
      <c r="BK12" s="9" t="e">
        <f>LOOKUP($C12,Dados!$A$2:Dados!$A$1001,Dados!$E$2:Dados!$E$1001)</f>
        <v>#N/A</v>
      </c>
      <c r="BL12" s="9" t="e">
        <f>LOOKUP($D12,Dados!$A$2:Dados!$A$1001,Dados!$E$2:Dados!$E$1001)</f>
        <v>#N/A</v>
      </c>
      <c r="BM12" s="9" t="e">
        <f>LOOKUP($E12,Dados!$A$2:Dados!$A$1001,Dados!$E$2:Dados!$E$1001)</f>
        <v>#N/A</v>
      </c>
      <c r="BN12" s="9" t="e">
        <f>LOOKUP($F12,Dados!$A$2:Dados!$A$1001,Dados!$E$2:Dados!$E$1001)</f>
        <v>#N/A</v>
      </c>
      <c r="BO12" s="9" t="e">
        <f>LOOKUP($G12,Dados!$A$2:Dados!$A$1001,Dados!$E$2:Dados!$E$1001)</f>
        <v>#N/A</v>
      </c>
      <c r="BP12" s="9" t="e">
        <f>LOOKUP($H12,Dados!$A$2:Dados!$A$1001,Dados!$E$2:Dados!$E$1001)</f>
        <v>#N/A</v>
      </c>
      <c r="BQ12" s="9" t="e">
        <f>LOOKUP($I12,Dados!$A$2:Dados!$A$1001,Dados!$E$2:Dados!$E$1001)</f>
        <v>#N/A</v>
      </c>
      <c r="BR12" s="9" t="e">
        <f>LOOKUP($J12,Dados!$A$2:Dados!$A$1001,Dados!$E$2:Dados!$E$1001)</f>
        <v>#N/A</v>
      </c>
      <c r="BS12" s="9" t="e">
        <f>LOOKUP($K12,Dados!$A$2:Dados!$A$1001,Dados!$E$2:Dados!$E$1001)</f>
        <v>#N/A</v>
      </c>
      <c r="BT12" s="9" t="e">
        <f>LOOKUP($L12,Dados!$A$2:Dados!$A$1001,Dados!$E$2:Dados!$E$1001)</f>
        <v>#N/A</v>
      </c>
      <c r="BU12" s="9" t="e">
        <f>LOOKUP($M12,Dados!$A$2:Dados!$A$1001,Dados!$E$2:Dados!$E$1001)</f>
        <v>#N/A</v>
      </c>
      <c r="BV12" s="9" t="e">
        <f>LOOKUP($N12,Dados!$A$2:Dados!$A$1001,Dados!$E$2:Dados!$E$1001)</f>
        <v>#N/A</v>
      </c>
      <c r="BW12" s="9" t="e">
        <f>LOOKUP($O12,Dados!$A$2:Dados!$A$1001,Dados!$E$2:Dados!$E$1001)</f>
        <v>#N/A</v>
      </c>
      <c r="BX12" s="9" t="e">
        <f>LOOKUP($P12,Dados!$A$2:Dados!$A$1001,Dados!$E$2:Dados!$E$1001)</f>
        <v>#N/A</v>
      </c>
      <c r="BY12" s="9" t="e">
        <f>LOOKUP($Q12,Dados!$A$2:Dados!$A$1001,Dados!$E$2:Dados!$E$1001)</f>
        <v>#N/A</v>
      </c>
      <c r="BZ12" s="9" t="e">
        <f>LOOKUP($R12,Dados!$A$2:Dados!$A$1001,Dados!$E$2:Dados!$E$1001)</f>
        <v>#N/A</v>
      </c>
      <c r="CA12" s="9" t="e">
        <f>LOOKUP($S12,Dados!$A$2:Dados!$A$1001,Dados!$E$2:Dados!$E$1001)</f>
        <v>#N/A</v>
      </c>
      <c r="CB12" s="9" t="e">
        <f>LOOKUP($T12,Dados!$A$2:Dados!$A$1001,Dados!$E$2:Dados!$E$1001)</f>
        <v>#N/A</v>
      </c>
      <c r="CC12" s="9" t="e">
        <f>LOOKUP($U12,Dados!$A$2:Dados!$A$1001,Dados!$E$2:Dados!$E$1001)</f>
        <v>#N/A</v>
      </c>
      <c r="CD12" s="9" t="e">
        <f>LOOKUP($V12,Dados!$A$2:Dados!$A$1001,Dados!$E$2:Dados!$E$1001)</f>
        <v>#N/A</v>
      </c>
      <c r="CE12" s="9" t="e">
        <f>LOOKUP($W12,Dados!$A$2:Dados!$A$1001,Dados!$E$2:Dados!$E$1001)</f>
        <v>#N/A</v>
      </c>
      <c r="CF12" s="9" t="e">
        <f>LOOKUP($X12,Dados!$A$2:Dados!$A$1001,Dados!$E$2:Dados!$E$1001)</f>
        <v>#N/A</v>
      </c>
      <c r="CG12" s="9" t="e">
        <f>LOOKUP($Y12,Dados!$A$2:Dados!$A$1001,Dados!$E$2:Dados!$E$1001)</f>
        <v>#N/A</v>
      </c>
      <c r="CH12" s="9" t="e">
        <f>LOOKUP($Z12,Dados!$A$2:Dados!$A$1001,Dados!$E$2:Dados!$E$1001)</f>
        <v>#N/A</v>
      </c>
      <c r="CI12" s="9" t="e">
        <f>LOOKUP($AA12,Dados!$A$2:Dados!$A$1001,Dados!$E$2:Dados!$E$1001)</f>
        <v>#N/A</v>
      </c>
      <c r="CJ12" s="9" t="e">
        <f>LOOKUP($AB12,Dados!$A$2:Dados!$A$1001,Dados!$E$2:Dados!$E$1001)</f>
        <v>#N/A</v>
      </c>
      <c r="CK12" s="9" t="e">
        <f>LOOKUP($AC12,Dados!$A$2:Dados!$A$1001,Dados!$E$2:Dados!$E$1001)</f>
        <v>#N/A</v>
      </c>
      <c r="CL12" s="9" t="e">
        <f>LOOKUP($AD12,Dados!$A$2:Dados!$A$1001,Dados!$E$2:Dados!$E$1001)</f>
        <v>#N/A</v>
      </c>
      <c r="CM12" s="9" t="e">
        <f>LOOKUP($AE12,Dados!$A$2:Dados!$A$1001,Dados!$E$2:Dados!$E$1001)</f>
        <v>#N/A</v>
      </c>
      <c r="CN12" s="13" t="e">
        <f>LOOKUP($AF12,Dados!$A$2:Dados!$A$1001,Dados!$E$2:Dados!$E$1001)</f>
        <v>#N/A</v>
      </c>
      <c r="CO12" s="13" t="e">
        <f>LOOKUP($AG12,Dados!$A$2:Dados!$A$1001,Dados!$E$2:Dados!$E$1001)</f>
        <v>#N/A</v>
      </c>
      <c r="CP12" s="13" t="e">
        <f>LOOKUP($AH12,Dados!$A$2:Dados!$A$1001,Dados!$E$2:Dados!$E$1001)</f>
        <v>#N/A</v>
      </c>
      <c r="CQ12" s="13" t="e">
        <f>LOOKUP($AI12,Dados!$A$2:Dados!$A$1001,Dados!$E$2:Dados!$E$1001)</f>
        <v>#N/A</v>
      </c>
      <c r="CR12" s="13" t="e">
        <f>LOOKUP($AJ12,Dados!$A$2:Dados!$A$1001,Dados!$E$2:Dados!$E$1001)</f>
        <v>#N/A</v>
      </c>
      <c r="CS12" s="13" t="e">
        <f>LOOKUP($AK12,Dados!$A$2:Dados!$A$1001,Dados!$E$2:Dados!$E$1001)</f>
        <v>#N/A</v>
      </c>
      <c r="CT12" s="13" t="e">
        <f>LOOKUP($AL12,Dados!$A$2:Dados!$A$1001,Dados!$E$2:Dados!$E$1001)</f>
        <v>#N/A</v>
      </c>
      <c r="CU12" s="13" t="e">
        <f>LOOKUP($AM12,Dados!$A$2:Dados!$A$1001,Dados!$E$2:Dados!$E$1001)</f>
        <v>#N/A</v>
      </c>
      <c r="CV12" s="13" t="e">
        <f>LOOKUP($AN12,Dados!$A$2:Dados!$A$1001,Dados!$E$2:Dados!$E$1001)</f>
        <v>#N/A</v>
      </c>
      <c r="CW12" s="13" t="e">
        <f>LOOKUP($AO12,Dados!$A$2:Dados!$A$1001,Dados!$E$2:Dados!$E$1001)</f>
        <v>#N/A</v>
      </c>
      <c r="CX12" s="13" t="e">
        <f>LOOKUP($AP12,Dados!$A$2:Dados!$A$1001,Dados!$E$2:Dados!$E$1001)</f>
        <v>#N/A</v>
      </c>
      <c r="CY12" s="13" t="e">
        <f>LOOKUP($AQ12,Dados!$A$2:Dados!$A$1001,Dados!$E$2:Dados!$E$1001)</f>
        <v>#N/A</v>
      </c>
      <c r="CZ12" s="13" t="e">
        <f>LOOKUP($AR12,Dados!$A$2:Dados!$A$1001,Dados!$E$2:Dados!$E$1001)</f>
        <v>#N/A</v>
      </c>
      <c r="DA12" s="13" t="e">
        <f>LOOKUP($AS12,Dados!$A$2:Dados!$A$1001,Dados!$E$2:Dados!$E$1001)</f>
        <v>#N/A</v>
      </c>
      <c r="DB12" s="13" t="e">
        <f>LOOKUP($AT12,Dados!$A$2:Dados!$A$1001,Dados!$E$2:Dados!$E$1001)</f>
        <v>#N/A</v>
      </c>
      <c r="DC12" s="13" t="e">
        <f>LOOKUP($AU12,Dados!$A$2:Dados!$A$1001,Dados!$E$2:Dados!$E$1001)</f>
        <v>#N/A</v>
      </c>
      <c r="DD12" s="13" t="e">
        <f>LOOKUP($AV12,Dados!$A$2:Dados!$A$1001,Dados!$E$2:Dados!$E$1001)</f>
        <v>#N/A</v>
      </c>
      <c r="DE12" s="13" t="e">
        <f>LOOKUP($AW12,Dados!$A$2:Dados!$A$1001,Dados!$E$2:Dados!$E$1001)</f>
        <v>#N/A</v>
      </c>
      <c r="DF12" s="13" t="e">
        <f>LOOKUP($AX12,Dados!$A$2:Dados!$A$1001,Dados!$E$2:Dados!$E$1001)</f>
        <v>#N/A</v>
      </c>
      <c r="DG12" s="13" t="e">
        <f>LOOKUP($AY12,Dados!$A$2:Dados!$A$1001,Dados!$E$2:Dados!$E$1001)</f>
        <v>#N/A</v>
      </c>
      <c r="DH12" s="13" t="e">
        <f>LOOKUP($AZ12,Dados!$A$2:Dados!$A$1001,Dados!$E$2:Dados!$E$1001)</f>
        <v>#N/A</v>
      </c>
      <c r="DI12" s="13" t="e">
        <f>LOOKUP($BA12,Dados!$A$2:Dados!$A$1001,Dados!$E$2:Dados!$E$1001)</f>
        <v>#N/A</v>
      </c>
      <c r="DJ12" s="13" t="e">
        <f>LOOKUP($BB12,Dados!$A$2:Dados!$A$1001,Dados!$E$2:Dados!$E$1001)</f>
        <v>#N/A</v>
      </c>
      <c r="DK12" s="13" t="e">
        <f>LOOKUP($BC12,Dados!$A$2:Dados!$A$1001,Dados!$E$2:Dados!$E$1001)</f>
        <v>#N/A</v>
      </c>
      <c r="DL12" s="13" t="e">
        <f>LOOKUP($BD12,Dados!$A$2:Dados!$A$1001,Dados!$E$2:Dados!$E$1001)</f>
        <v>#N/A</v>
      </c>
      <c r="DM12" s="13" t="e">
        <f>LOOKUP($BE12,Dados!$A$2:Dados!$A$1001,Dados!$E$2:Dados!$E$1001)</f>
        <v>#N/A</v>
      </c>
      <c r="DN12" s="13" t="e">
        <f>LOOKUP($BF12,Dados!$A$2:Dados!$A$1001,Dados!$E$2:Dados!$E$1001)</f>
        <v>#N/A</v>
      </c>
      <c r="DO12" s="13" t="e">
        <f>LOOKUP($BG12,Dados!$A$2:Dados!$A$1001,Dados!$E$2:Dados!$E$1001)</f>
        <v>#N/A</v>
      </c>
      <c r="DP12" s="10" t="e">
        <f>LOOKUP($BH12,Dados!$A$2:Dados!$A$1001,Dados!$E$2:Dados!$E$1001)</f>
        <v>#N/A</v>
      </c>
      <c r="DQ12" t="e">
        <f t="shared" si="0"/>
        <v>#N/A</v>
      </c>
      <c r="DR12" t="e">
        <f t="shared" si="1"/>
        <v>#N/A</v>
      </c>
      <c r="DS12" t="e">
        <f t="shared" si="2"/>
        <v>#N/A</v>
      </c>
      <c r="DT12" t="e">
        <f t="shared" si="3"/>
        <v>#N/A</v>
      </c>
    </row>
    <row r="13" spans="61:125" ht="12.75">
      <c r="BI13" s="9" t="e">
        <f>LOOKUP($A13,Dados!$A$2:Dados!$A$1001,Dados!$E$2:Dados!$E$1001)</f>
        <v>#N/A</v>
      </c>
      <c r="BJ13" s="9" t="e">
        <f>LOOKUP($B13,Dados!$A$2:Dados!$A$1001,Dados!$E$2:Dados!$E$1001)</f>
        <v>#N/A</v>
      </c>
      <c r="BK13" s="9" t="e">
        <f>LOOKUP($C13,Dados!$A$2:Dados!$A$1001,Dados!$E$2:Dados!$E$1001)</f>
        <v>#N/A</v>
      </c>
      <c r="BL13" s="9" t="e">
        <f>LOOKUP($D13,Dados!$A$2:Dados!$A$1001,Dados!$E$2:Dados!$E$1001)</f>
        <v>#N/A</v>
      </c>
      <c r="BM13" s="9" t="e">
        <f>LOOKUP($E13,Dados!$A$2:Dados!$A$1001,Dados!$E$2:Dados!$E$1001)</f>
        <v>#N/A</v>
      </c>
      <c r="BN13" s="9" t="e">
        <f>LOOKUP($F13,Dados!$A$2:Dados!$A$1001,Dados!$E$2:Dados!$E$1001)</f>
        <v>#N/A</v>
      </c>
      <c r="BO13" s="9" t="e">
        <f>LOOKUP($G13,Dados!$A$2:Dados!$A$1001,Dados!$E$2:Dados!$E$1001)</f>
        <v>#N/A</v>
      </c>
      <c r="BP13" s="9" t="e">
        <f>LOOKUP($H13,Dados!$A$2:Dados!$A$1001,Dados!$E$2:Dados!$E$1001)</f>
        <v>#N/A</v>
      </c>
      <c r="BQ13" s="9" t="e">
        <f>LOOKUP($I13,Dados!$A$2:Dados!$A$1001,Dados!$E$2:Dados!$E$1001)</f>
        <v>#N/A</v>
      </c>
      <c r="BR13" s="9" t="e">
        <f>LOOKUP($J13,Dados!$A$2:Dados!$A$1001,Dados!$E$2:Dados!$E$1001)</f>
        <v>#N/A</v>
      </c>
      <c r="BS13" s="9" t="e">
        <f>LOOKUP($K13,Dados!$A$2:Dados!$A$1001,Dados!$E$2:Dados!$E$1001)</f>
        <v>#N/A</v>
      </c>
      <c r="BT13" s="9" t="e">
        <f>LOOKUP($L13,Dados!$A$2:Dados!$A$1001,Dados!$E$2:Dados!$E$1001)</f>
        <v>#N/A</v>
      </c>
      <c r="BU13" s="9" t="e">
        <f>LOOKUP($M13,Dados!$A$2:Dados!$A$1001,Dados!$E$2:Dados!$E$1001)</f>
        <v>#N/A</v>
      </c>
      <c r="BV13" s="9" t="e">
        <f>LOOKUP($N13,Dados!$A$2:Dados!$A$1001,Dados!$E$2:Dados!$E$1001)</f>
        <v>#N/A</v>
      </c>
      <c r="BW13" s="9" t="e">
        <f>LOOKUP($O13,Dados!$A$2:Dados!$A$1001,Dados!$E$2:Dados!$E$1001)</f>
        <v>#N/A</v>
      </c>
      <c r="BX13" s="9" t="e">
        <f>LOOKUP($P13,Dados!$A$2:Dados!$A$1001,Dados!$E$2:Dados!$E$1001)</f>
        <v>#N/A</v>
      </c>
      <c r="BY13" s="9" t="e">
        <f>LOOKUP($Q13,Dados!$A$2:Dados!$A$1001,Dados!$E$2:Dados!$E$1001)</f>
        <v>#N/A</v>
      </c>
      <c r="BZ13" s="9" t="e">
        <f>LOOKUP($R13,Dados!$A$2:Dados!$A$1001,Dados!$E$2:Dados!$E$1001)</f>
        <v>#N/A</v>
      </c>
      <c r="CA13" s="9" t="e">
        <f>LOOKUP($S13,Dados!$A$2:Dados!$A$1001,Dados!$E$2:Dados!$E$1001)</f>
        <v>#N/A</v>
      </c>
      <c r="CB13" s="9" t="e">
        <f>LOOKUP($T13,Dados!$A$2:Dados!$A$1001,Dados!$E$2:Dados!$E$1001)</f>
        <v>#N/A</v>
      </c>
      <c r="CC13" s="9" t="e">
        <f>LOOKUP($U13,Dados!$A$2:Dados!$A$1001,Dados!$E$2:Dados!$E$1001)</f>
        <v>#N/A</v>
      </c>
      <c r="CD13" s="9" t="e">
        <f>LOOKUP($V13,Dados!$A$2:Dados!$A$1001,Dados!$E$2:Dados!$E$1001)</f>
        <v>#N/A</v>
      </c>
      <c r="CE13" s="9" t="e">
        <f>LOOKUP($W13,Dados!$A$2:Dados!$A$1001,Dados!$E$2:Dados!$E$1001)</f>
        <v>#N/A</v>
      </c>
      <c r="CF13" s="9" t="e">
        <f>LOOKUP($X13,Dados!$A$2:Dados!$A$1001,Dados!$E$2:Dados!$E$1001)</f>
        <v>#N/A</v>
      </c>
      <c r="CG13" s="9" t="e">
        <f>LOOKUP($Y13,Dados!$A$2:Dados!$A$1001,Dados!$E$2:Dados!$E$1001)</f>
        <v>#N/A</v>
      </c>
      <c r="CH13" s="9" t="e">
        <f>LOOKUP($Z13,Dados!$A$2:Dados!$A$1001,Dados!$E$2:Dados!$E$1001)</f>
        <v>#N/A</v>
      </c>
      <c r="CI13" s="9" t="e">
        <f>LOOKUP($AA13,Dados!$A$2:Dados!$A$1001,Dados!$E$2:Dados!$E$1001)</f>
        <v>#N/A</v>
      </c>
      <c r="CJ13" s="9" t="e">
        <f>LOOKUP($AB13,Dados!$A$2:Dados!$A$1001,Dados!$E$2:Dados!$E$1001)</f>
        <v>#N/A</v>
      </c>
      <c r="CK13" s="9" t="e">
        <f>LOOKUP($AC13,Dados!$A$2:Dados!$A$1001,Dados!$E$2:Dados!$E$1001)</f>
        <v>#N/A</v>
      </c>
      <c r="CL13" s="9" t="e">
        <f>LOOKUP($AD13,Dados!$A$2:Dados!$A$1001,Dados!$E$2:Dados!$E$1001)</f>
        <v>#N/A</v>
      </c>
      <c r="CM13" s="9" t="e">
        <f>LOOKUP($AE13,Dados!$A$2:Dados!$A$1001,Dados!$E$2:Dados!$E$1001)</f>
        <v>#N/A</v>
      </c>
      <c r="CN13" s="13" t="e">
        <f>LOOKUP($AF13,Dados!$A$2:Dados!$A$1001,Dados!$E$2:Dados!$E$1001)</f>
        <v>#N/A</v>
      </c>
      <c r="CO13" s="13" t="e">
        <f>LOOKUP($AG13,Dados!$A$2:Dados!$A$1001,Dados!$E$2:Dados!$E$1001)</f>
        <v>#N/A</v>
      </c>
      <c r="CP13" s="13" t="e">
        <f>LOOKUP($AH13,Dados!$A$2:Dados!$A$1001,Dados!$E$2:Dados!$E$1001)</f>
        <v>#N/A</v>
      </c>
      <c r="CQ13" s="13" t="e">
        <f>LOOKUP($AI13,Dados!$A$2:Dados!$A$1001,Dados!$E$2:Dados!$E$1001)</f>
        <v>#N/A</v>
      </c>
      <c r="CR13" s="13" t="e">
        <f>LOOKUP($AJ13,Dados!$A$2:Dados!$A$1001,Dados!$E$2:Dados!$E$1001)</f>
        <v>#N/A</v>
      </c>
      <c r="CS13" s="13" t="e">
        <f>LOOKUP($AK13,Dados!$A$2:Dados!$A$1001,Dados!$E$2:Dados!$E$1001)</f>
        <v>#N/A</v>
      </c>
      <c r="CT13" s="13" t="e">
        <f>LOOKUP($AL13,Dados!$A$2:Dados!$A$1001,Dados!$E$2:Dados!$E$1001)</f>
        <v>#N/A</v>
      </c>
      <c r="CU13" s="13" t="e">
        <f>LOOKUP($AM13,Dados!$A$2:Dados!$A$1001,Dados!$E$2:Dados!$E$1001)</f>
        <v>#N/A</v>
      </c>
      <c r="CV13" s="13" t="e">
        <f>LOOKUP($AN13,Dados!$A$2:Dados!$A$1001,Dados!$E$2:Dados!$E$1001)</f>
        <v>#N/A</v>
      </c>
      <c r="CW13" s="13" t="e">
        <f>LOOKUP($AO13,Dados!$A$2:Dados!$A$1001,Dados!$E$2:Dados!$E$1001)</f>
        <v>#N/A</v>
      </c>
      <c r="CX13" s="13" t="e">
        <f>LOOKUP($AP13,Dados!$A$2:Dados!$A$1001,Dados!$E$2:Dados!$E$1001)</f>
        <v>#N/A</v>
      </c>
      <c r="CY13" s="13" t="e">
        <f>LOOKUP($AQ13,Dados!$A$2:Dados!$A$1001,Dados!$E$2:Dados!$E$1001)</f>
        <v>#N/A</v>
      </c>
      <c r="CZ13" s="13" t="e">
        <f>LOOKUP($AR13,Dados!$A$2:Dados!$A$1001,Dados!$E$2:Dados!$E$1001)</f>
        <v>#N/A</v>
      </c>
      <c r="DA13" s="13" t="e">
        <f>LOOKUP($AS13,Dados!$A$2:Dados!$A$1001,Dados!$E$2:Dados!$E$1001)</f>
        <v>#N/A</v>
      </c>
      <c r="DB13" s="13" t="e">
        <f>LOOKUP($AT13,Dados!$A$2:Dados!$A$1001,Dados!$E$2:Dados!$E$1001)</f>
        <v>#N/A</v>
      </c>
      <c r="DC13" s="13" t="e">
        <f>LOOKUP($AU13,Dados!$A$2:Dados!$A$1001,Dados!$E$2:Dados!$E$1001)</f>
        <v>#N/A</v>
      </c>
      <c r="DD13" s="13" t="e">
        <f>LOOKUP($AV13,Dados!$A$2:Dados!$A$1001,Dados!$E$2:Dados!$E$1001)</f>
        <v>#N/A</v>
      </c>
      <c r="DE13" s="13" t="e">
        <f>LOOKUP($AW13,Dados!$A$2:Dados!$A$1001,Dados!$E$2:Dados!$E$1001)</f>
        <v>#N/A</v>
      </c>
      <c r="DF13" s="13" t="e">
        <f>LOOKUP($AX13,Dados!$A$2:Dados!$A$1001,Dados!$E$2:Dados!$E$1001)</f>
        <v>#N/A</v>
      </c>
      <c r="DG13" s="13" t="e">
        <f>LOOKUP($AY13,Dados!$A$2:Dados!$A$1001,Dados!$E$2:Dados!$E$1001)</f>
        <v>#N/A</v>
      </c>
      <c r="DH13" s="13" t="e">
        <f>LOOKUP($AZ13,Dados!$A$2:Dados!$A$1001,Dados!$E$2:Dados!$E$1001)</f>
        <v>#N/A</v>
      </c>
      <c r="DI13" s="13" t="e">
        <f>LOOKUP($BA13,Dados!$A$2:Dados!$A$1001,Dados!$E$2:Dados!$E$1001)</f>
        <v>#N/A</v>
      </c>
      <c r="DJ13" s="13" t="e">
        <f>LOOKUP($BB13,Dados!$A$2:Dados!$A$1001,Dados!$E$2:Dados!$E$1001)</f>
        <v>#N/A</v>
      </c>
      <c r="DK13" s="13" t="e">
        <f>LOOKUP($BC13,Dados!$A$2:Dados!$A$1001,Dados!$E$2:Dados!$E$1001)</f>
        <v>#N/A</v>
      </c>
      <c r="DL13" s="13" t="e">
        <f>LOOKUP($BD13,Dados!$A$2:Dados!$A$1001,Dados!$E$2:Dados!$E$1001)</f>
        <v>#N/A</v>
      </c>
      <c r="DM13" s="13" t="e">
        <f>LOOKUP($BE13,Dados!$A$2:Dados!$A$1001,Dados!$E$2:Dados!$E$1001)</f>
        <v>#N/A</v>
      </c>
      <c r="DN13" s="13" t="e">
        <f>LOOKUP($BF13,Dados!$A$2:Dados!$A$1001,Dados!$E$2:Dados!$E$1001)</f>
        <v>#N/A</v>
      </c>
      <c r="DO13" s="13" t="e">
        <f>LOOKUP($BG13,Dados!$A$2:Dados!$A$1001,Dados!$E$2:Dados!$E$1001)</f>
        <v>#N/A</v>
      </c>
      <c r="DP13" s="10" t="e">
        <f>LOOKUP($BH13,Dados!$A$2:Dados!$A$1001,Dados!$E$2:Dados!$E$1001)</f>
        <v>#N/A</v>
      </c>
      <c r="DQ13" t="e">
        <f t="shared" si="0"/>
        <v>#N/A</v>
      </c>
      <c r="DR13" t="e">
        <f t="shared" si="1"/>
        <v>#N/A</v>
      </c>
      <c r="DS13" t="e">
        <f t="shared" si="2"/>
        <v>#N/A</v>
      </c>
      <c r="DT13" t="e">
        <f t="shared" si="3"/>
        <v>#N/A</v>
      </c>
      <c r="DU13" t="s">
        <v>28</v>
      </c>
    </row>
    <row r="14" spans="61:125" ht="12.75">
      <c r="BI14" s="9" t="e">
        <f>LOOKUP($A14,Dados!$A$2:Dados!$A$1001,Dados!$E$2:Dados!$E$1001)</f>
        <v>#N/A</v>
      </c>
      <c r="BJ14" s="9" t="e">
        <f>LOOKUP($B14,Dados!$A$2:Dados!$A$1001,Dados!$E$2:Dados!$E$1001)</f>
        <v>#N/A</v>
      </c>
      <c r="BK14" s="9" t="e">
        <f>LOOKUP($C14,Dados!$A$2:Dados!$A$1001,Dados!$E$2:Dados!$E$1001)</f>
        <v>#N/A</v>
      </c>
      <c r="BL14" s="9" t="e">
        <f>LOOKUP($D14,Dados!$A$2:Dados!$A$1001,Dados!$E$2:Dados!$E$1001)</f>
        <v>#N/A</v>
      </c>
      <c r="BM14" s="9" t="e">
        <f>LOOKUP($E14,Dados!$A$2:Dados!$A$1001,Dados!$E$2:Dados!$E$1001)</f>
        <v>#N/A</v>
      </c>
      <c r="BN14" s="9" t="e">
        <f>LOOKUP($F14,Dados!$A$2:Dados!$A$1001,Dados!$E$2:Dados!$E$1001)</f>
        <v>#N/A</v>
      </c>
      <c r="BO14" s="9" t="e">
        <f>LOOKUP($G14,Dados!$A$2:Dados!$A$1001,Dados!$E$2:Dados!$E$1001)</f>
        <v>#N/A</v>
      </c>
      <c r="BP14" s="9" t="e">
        <f>LOOKUP($H14,Dados!$A$2:Dados!$A$1001,Dados!$E$2:Dados!$E$1001)</f>
        <v>#N/A</v>
      </c>
      <c r="BQ14" s="9" t="e">
        <f>LOOKUP($I14,Dados!$A$2:Dados!$A$1001,Dados!$E$2:Dados!$E$1001)</f>
        <v>#N/A</v>
      </c>
      <c r="BR14" s="9" t="e">
        <f>LOOKUP($J14,Dados!$A$2:Dados!$A$1001,Dados!$E$2:Dados!$E$1001)</f>
        <v>#N/A</v>
      </c>
      <c r="BS14" s="9" t="e">
        <f>LOOKUP($K14,Dados!$A$2:Dados!$A$1001,Dados!$E$2:Dados!$E$1001)</f>
        <v>#N/A</v>
      </c>
      <c r="BT14" s="9" t="e">
        <f>LOOKUP($L14,Dados!$A$2:Dados!$A$1001,Dados!$E$2:Dados!$E$1001)</f>
        <v>#N/A</v>
      </c>
      <c r="BU14" s="9" t="e">
        <f>LOOKUP($M14,Dados!$A$2:Dados!$A$1001,Dados!$E$2:Dados!$E$1001)</f>
        <v>#N/A</v>
      </c>
      <c r="BV14" s="9" t="e">
        <f>LOOKUP($N14,Dados!$A$2:Dados!$A$1001,Dados!$E$2:Dados!$E$1001)</f>
        <v>#N/A</v>
      </c>
      <c r="BW14" s="9" t="e">
        <f>LOOKUP($O14,Dados!$A$2:Dados!$A$1001,Dados!$E$2:Dados!$E$1001)</f>
        <v>#N/A</v>
      </c>
      <c r="BX14" s="9" t="e">
        <f>LOOKUP($P14,Dados!$A$2:Dados!$A$1001,Dados!$E$2:Dados!$E$1001)</f>
        <v>#N/A</v>
      </c>
      <c r="BY14" s="9" t="e">
        <f>LOOKUP($Q14,Dados!$A$2:Dados!$A$1001,Dados!$E$2:Dados!$E$1001)</f>
        <v>#N/A</v>
      </c>
      <c r="BZ14" s="9" t="e">
        <f>LOOKUP($R14,Dados!$A$2:Dados!$A$1001,Dados!$E$2:Dados!$E$1001)</f>
        <v>#N/A</v>
      </c>
      <c r="CA14" s="9" t="e">
        <f>LOOKUP($S14,Dados!$A$2:Dados!$A$1001,Dados!$E$2:Dados!$E$1001)</f>
        <v>#N/A</v>
      </c>
      <c r="CB14" s="9" t="e">
        <f>LOOKUP($T14,Dados!$A$2:Dados!$A$1001,Dados!$E$2:Dados!$E$1001)</f>
        <v>#N/A</v>
      </c>
      <c r="CC14" s="9" t="e">
        <f>LOOKUP($U14,Dados!$A$2:Dados!$A$1001,Dados!$E$2:Dados!$E$1001)</f>
        <v>#N/A</v>
      </c>
      <c r="CD14" s="9" t="e">
        <f>LOOKUP($V14,Dados!$A$2:Dados!$A$1001,Dados!$E$2:Dados!$E$1001)</f>
        <v>#N/A</v>
      </c>
      <c r="CE14" s="9" t="e">
        <f>LOOKUP($W14,Dados!$A$2:Dados!$A$1001,Dados!$E$2:Dados!$E$1001)</f>
        <v>#N/A</v>
      </c>
      <c r="CF14" s="9" t="e">
        <f>LOOKUP($X14,Dados!$A$2:Dados!$A$1001,Dados!$E$2:Dados!$E$1001)</f>
        <v>#N/A</v>
      </c>
      <c r="CG14" s="9" t="e">
        <f>LOOKUP($Y14,Dados!$A$2:Dados!$A$1001,Dados!$E$2:Dados!$E$1001)</f>
        <v>#N/A</v>
      </c>
      <c r="CH14" s="9" t="e">
        <f>LOOKUP($Z14,Dados!$A$2:Dados!$A$1001,Dados!$E$2:Dados!$E$1001)</f>
        <v>#N/A</v>
      </c>
      <c r="CI14" s="9" t="e">
        <f>LOOKUP($AA14,Dados!$A$2:Dados!$A$1001,Dados!$E$2:Dados!$E$1001)</f>
        <v>#N/A</v>
      </c>
      <c r="CJ14" s="9" t="e">
        <f>LOOKUP($AB14,Dados!$A$2:Dados!$A$1001,Dados!$E$2:Dados!$E$1001)</f>
        <v>#N/A</v>
      </c>
      <c r="CK14" s="9" t="e">
        <f>LOOKUP($AC14,Dados!$A$2:Dados!$A$1001,Dados!$E$2:Dados!$E$1001)</f>
        <v>#N/A</v>
      </c>
      <c r="CL14" s="9" t="e">
        <f>LOOKUP($AD14,Dados!$A$2:Dados!$A$1001,Dados!$E$2:Dados!$E$1001)</f>
        <v>#N/A</v>
      </c>
      <c r="CM14" s="9" t="e">
        <f>LOOKUP($AE14,Dados!$A$2:Dados!$A$1001,Dados!$E$2:Dados!$E$1001)</f>
        <v>#N/A</v>
      </c>
      <c r="CN14" s="13" t="e">
        <f>LOOKUP($AF14,Dados!$A$2:Dados!$A$1001,Dados!$E$2:Dados!$E$1001)</f>
        <v>#N/A</v>
      </c>
      <c r="CO14" s="13" t="e">
        <f>LOOKUP($AG14,Dados!$A$2:Dados!$A$1001,Dados!$E$2:Dados!$E$1001)</f>
        <v>#N/A</v>
      </c>
      <c r="CP14" s="13" t="e">
        <f>LOOKUP($AH14,Dados!$A$2:Dados!$A$1001,Dados!$E$2:Dados!$E$1001)</f>
        <v>#N/A</v>
      </c>
      <c r="CQ14" s="13" t="e">
        <f>LOOKUP($AI14,Dados!$A$2:Dados!$A$1001,Dados!$E$2:Dados!$E$1001)</f>
        <v>#N/A</v>
      </c>
      <c r="CR14" s="13" t="e">
        <f>LOOKUP($AJ14,Dados!$A$2:Dados!$A$1001,Dados!$E$2:Dados!$E$1001)</f>
        <v>#N/A</v>
      </c>
      <c r="CS14" s="13" t="e">
        <f>LOOKUP($AK14,Dados!$A$2:Dados!$A$1001,Dados!$E$2:Dados!$E$1001)</f>
        <v>#N/A</v>
      </c>
      <c r="CT14" s="13" t="e">
        <f>LOOKUP($AL14,Dados!$A$2:Dados!$A$1001,Dados!$E$2:Dados!$E$1001)</f>
        <v>#N/A</v>
      </c>
      <c r="CU14" s="13" t="e">
        <f>LOOKUP($AM14,Dados!$A$2:Dados!$A$1001,Dados!$E$2:Dados!$E$1001)</f>
        <v>#N/A</v>
      </c>
      <c r="CV14" s="13" t="e">
        <f>LOOKUP($AN14,Dados!$A$2:Dados!$A$1001,Dados!$E$2:Dados!$E$1001)</f>
        <v>#N/A</v>
      </c>
      <c r="CW14" s="13" t="e">
        <f>LOOKUP($AO14,Dados!$A$2:Dados!$A$1001,Dados!$E$2:Dados!$E$1001)</f>
        <v>#N/A</v>
      </c>
      <c r="CX14" s="13" t="e">
        <f>LOOKUP($AP14,Dados!$A$2:Dados!$A$1001,Dados!$E$2:Dados!$E$1001)</f>
        <v>#N/A</v>
      </c>
      <c r="CY14" s="13" t="e">
        <f>LOOKUP($AQ14,Dados!$A$2:Dados!$A$1001,Dados!$E$2:Dados!$E$1001)</f>
        <v>#N/A</v>
      </c>
      <c r="CZ14" s="13" t="e">
        <f>LOOKUP($AR14,Dados!$A$2:Dados!$A$1001,Dados!$E$2:Dados!$E$1001)</f>
        <v>#N/A</v>
      </c>
      <c r="DA14" s="13" t="e">
        <f>LOOKUP($AS14,Dados!$A$2:Dados!$A$1001,Dados!$E$2:Dados!$E$1001)</f>
        <v>#N/A</v>
      </c>
      <c r="DB14" s="13" t="e">
        <f>LOOKUP($AT14,Dados!$A$2:Dados!$A$1001,Dados!$E$2:Dados!$E$1001)</f>
        <v>#N/A</v>
      </c>
      <c r="DC14" s="13" t="e">
        <f>LOOKUP($AU14,Dados!$A$2:Dados!$A$1001,Dados!$E$2:Dados!$E$1001)</f>
        <v>#N/A</v>
      </c>
      <c r="DD14" s="13" t="e">
        <f>LOOKUP($AV14,Dados!$A$2:Dados!$A$1001,Dados!$E$2:Dados!$E$1001)</f>
        <v>#N/A</v>
      </c>
      <c r="DE14" s="13" t="e">
        <f>LOOKUP($AW14,Dados!$A$2:Dados!$A$1001,Dados!$E$2:Dados!$E$1001)</f>
        <v>#N/A</v>
      </c>
      <c r="DF14" s="13" t="e">
        <f>LOOKUP($AX14,Dados!$A$2:Dados!$A$1001,Dados!$E$2:Dados!$E$1001)</f>
        <v>#N/A</v>
      </c>
      <c r="DG14" s="13" t="e">
        <f>LOOKUP($AY14,Dados!$A$2:Dados!$A$1001,Dados!$E$2:Dados!$E$1001)</f>
        <v>#N/A</v>
      </c>
      <c r="DH14" s="13" t="e">
        <f>LOOKUP($AZ14,Dados!$A$2:Dados!$A$1001,Dados!$E$2:Dados!$E$1001)</f>
        <v>#N/A</v>
      </c>
      <c r="DI14" s="13" t="e">
        <f>LOOKUP($BA14,Dados!$A$2:Dados!$A$1001,Dados!$E$2:Dados!$E$1001)</f>
        <v>#N/A</v>
      </c>
      <c r="DJ14" s="13" t="e">
        <f>LOOKUP($BB14,Dados!$A$2:Dados!$A$1001,Dados!$E$2:Dados!$E$1001)</f>
        <v>#N/A</v>
      </c>
      <c r="DK14" s="13" t="e">
        <f>LOOKUP($BC14,Dados!$A$2:Dados!$A$1001,Dados!$E$2:Dados!$E$1001)</f>
        <v>#N/A</v>
      </c>
      <c r="DL14" s="13" t="e">
        <f>LOOKUP($BD14,Dados!$A$2:Dados!$A$1001,Dados!$E$2:Dados!$E$1001)</f>
        <v>#N/A</v>
      </c>
      <c r="DM14" s="13" t="e">
        <f>LOOKUP($BE14,Dados!$A$2:Dados!$A$1001,Dados!$E$2:Dados!$E$1001)</f>
        <v>#N/A</v>
      </c>
      <c r="DN14" s="13" t="e">
        <f>LOOKUP($BF14,Dados!$A$2:Dados!$A$1001,Dados!$E$2:Dados!$E$1001)</f>
        <v>#N/A</v>
      </c>
      <c r="DO14" s="13" t="e">
        <f>LOOKUP($BG14,Dados!$A$2:Dados!$A$1001,Dados!$E$2:Dados!$E$1001)</f>
        <v>#N/A</v>
      </c>
      <c r="DP14" s="10" t="e">
        <f>LOOKUP($BH14,Dados!$A$2:Dados!$A$1001,Dados!$E$2:Dados!$E$1001)</f>
        <v>#N/A</v>
      </c>
      <c r="DQ14" t="e">
        <f t="shared" si="0"/>
        <v>#N/A</v>
      </c>
      <c r="DR14" t="e">
        <f t="shared" si="1"/>
        <v>#N/A</v>
      </c>
      <c r="DS14" t="e">
        <f t="shared" si="2"/>
        <v>#N/A</v>
      </c>
      <c r="DT14" t="e">
        <f t="shared" si="3"/>
        <v>#N/A</v>
      </c>
      <c r="DU14" s="2" t="e">
        <f>DV4+DV8</f>
        <v>#N/A</v>
      </c>
    </row>
    <row r="15" spans="61:125" ht="12.75">
      <c r="BI15" s="9" t="e">
        <f>LOOKUP($A15,Dados!$A$2:Dados!$A$1001,Dados!$E$2:Dados!$E$1001)</f>
        <v>#N/A</v>
      </c>
      <c r="BJ15" s="9" t="e">
        <f>LOOKUP($B15,Dados!$A$2:Dados!$A$1001,Dados!$E$2:Dados!$E$1001)</f>
        <v>#N/A</v>
      </c>
      <c r="BK15" s="9" t="e">
        <f>LOOKUP($C15,Dados!$A$2:Dados!$A$1001,Dados!$E$2:Dados!$E$1001)</f>
        <v>#N/A</v>
      </c>
      <c r="BL15" s="9" t="e">
        <f>LOOKUP($D15,Dados!$A$2:Dados!$A$1001,Dados!$E$2:Dados!$E$1001)</f>
        <v>#N/A</v>
      </c>
      <c r="BM15" s="9" t="e">
        <f>LOOKUP($E15,Dados!$A$2:Dados!$A$1001,Dados!$E$2:Dados!$E$1001)</f>
        <v>#N/A</v>
      </c>
      <c r="BN15" s="9" t="e">
        <f>LOOKUP($F15,Dados!$A$2:Dados!$A$1001,Dados!$E$2:Dados!$E$1001)</f>
        <v>#N/A</v>
      </c>
      <c r="BO15" s="9" t="e">
        <f>LOOKUP($G15,Dados!$A$2:Dados!$A$1001,Dados!$E$2:Dados!$E$1001)</f>
        <v>#N/A</v>
      </c>
      <c r="BP15" s="9" t="e">
        <f>LOOKUP($H15,Dados!$A$2:Dados!$A$1001,Dados!$E$2:Dados!$E$1001)</f>
        <v>#N/A</v>
      </c>
      <c r="BQ15" s="9" t="e">
        <f>LOOKUP($I15,Dados!$A$2:Dados!$A$1001,Dados!$E$2:Dados!$E$1001)</f>
        <v>#N/A</v>
      </c>
      <c r="BR15" s="9" t="e">
        <f>LOOKUP($J15,Dados!$A$2:Dados!$A$1001,Dados!$E$2:Dados!$E$1001)</f>
        <v>#N/A</v>
      </c>
      <c r="BS15" s="9" t="e">
        <f>LOOKUP($K15,Dados!$A$2:Dados!$A$1001,Dados!$E$2:Dados!$E$1001)</f>
        <v>#N/A</v>
      </c>
      <c r="BT15" s="9" t="e">
        <f>LOOKUP($L15,Dados!$A$2:Dados!$A$1001,Dados!$E$2:Dados!$E$1001)</f>
        <v>#N/A</v>
      </c>
      <c r="BU15" s="9" t="e">
        <f>LOOKUP($M15,Dados!$A$2:Dados!$A$1001,Dados!$E$2:Dados!$E$1001)</f>
        <v>#N/A</v>
      </c>
      <c r="BV15" s="9" t="e">
        <f>LOOKUP($N15,Dados!$A$2:Dados!$A$1001,Dados!$E$2:Dados!$E$1001)</f>
        <v>#N/A</v>
      </c>
      <c r="BW15" s="9" t="e">
        <f>LOOKUP($O15,Dados!$A$2:Dados!$A$1001,Dados!$E$2:Dados!$E$1001)</f>
        <v>#N/A</v>
      </c>
      <c r="BX15" s="9" t="e">
        <f>LOOKUP($P15,Dados!$A$2:Dados!$A$1001,Dados!$E$2:Dados!$E$1001)</f>
        <v>#N/A</v>
      </c>
      <c r="BY15" s="9" t="e">
        <f>LOOKUP($Q15,Dados!$A$2:Dados!$A$1001,Dados!$E$2:Dados!$E$1001)</f>
        <v>#N/A</v>
      </c>
      <c r="BZ15" s="9" t="e">
        <f>LOOKUP($R15,Dados!$A$2:Dados!$A$1001,Dados!$E$2:Dados!$E$1001)</f>
        <v>#N/A</v>
      </c>
      <c r="CA15" s="9" t="e">
        <f>LOOKUP($S15,Dados!$A$2:Dados!$A$1001,Dados!$E$2:Dados!$E$1001)</f>
        <v>#N/A</v>
      </c>
      <c r="CB15" s="9" t="e">
        <f>LOOKUP($T15,Dados!$A$2:Dados!$A$1001,Dados!$E$2:Dados!$E$1001)</f>
        <v>#N/A</v>
      </c>
      <c r="CC15" s="9" t="e">
        <f>LOOKUP($U15,Dados!$A$2:Dados!$A$1001,Dados!$E$2:Dados!$E$1001)</f>
        <v>#N/A</v>
      </c>
      <c r="CD15" s="9" t="e">
        <f>LOOKUP($V15,Dados!$A$2:Dados!$A$1001,Dados!$E$2:Dados!$E$1001)</f>
        <v>#N/A</v>
      </c>
      <c r="CE15" s="9" t="e">
        <f>LOOKUP($W15,Dados!$A$2:Dados!$A$1001,Dados!$E$2:Dados!$E$1001)</f>
        <v>#N/A</v>
      </c>
      <c r="CF15" s="9" t="e">
        <f>LOOKUP($X15,Dados!$A$2:Dados!$A$1001,Dados!$E$2:Dados!$E$1001)</f>
        <v>#N/A</v>
      </c>
      <c r="CG15" s="9" t="e">
        <f>LOOKUP($Y15,Dados!$A$2:Dados!$A$1001,Dados!$E$2:Dados!$E$1001)</f>
        <v>#N/A</v>
      </c>
      <c r="CH15" s="9" t="e">
        <f>LOOKUP($Z15,Dados!$A$2:Dados!$A$1001,Dados!$E$2:Dados!$E$1001)</f>
        <v>#N/A</v>
      </c>
      <c r="CI15" s="9" t="e">
        <f>LOOKUP($AA15,Dados!$A$2:Dados!$A$1001,Dados!$E$2:Dados!$E$1001)</f>
        <v>#N/A</v>
      </c>
      <c r="CJ15" s="9" t="e">
        <f>LOOKUP($AB15,Dados!$A$2:Dados!$A$1001,Dados!$E$2:Dados!$E$1001)</f>
        <v>#N/A</v>
      </c>
      <c r="CK15" s="9" t="e">
        <f>LOOKUP($AC15,Dados!$A$2:Dados!$A$1001,Dados!$E$2:Dados!$E$1001)</f>
        <v>#N/A</v>
      </c>
      <c r="CL15" s="9" t="e">
        <f>LOOKUP($AD15,Dados!$A$2:Dados!$A$1001,Dados!$E$2:Dados!$E$1001)</f>
        <v>#N/A</v>
      </c>
      <c r="CM15" s="9" t="e">
        <f>LOOKUP($AE15,Dados!$A$2:Dados!$A$1001,Dados!$E$2:Dados!$E$1001)</f>
        <v>#N/A</v>
      </c>
      <c r="CN15" s="13" t="e">
        <f>LOOKUP($AF15,Dados!$A$2:Dados!$A$1001,Dados!$E$2:Dados!$E$1001)</f>
        <v>#N/A</v>
      </c>
      <c r="CO15" s="13" t="e">
        <f>LOOKUP($AG15,Dados!$A$2:Dados!$A$1001,Dados!$E$2:Dados!$E$1001)</f>
        <v>#N/A</v>
      </c>
      <c r="CP15" s="13" t="e">
        <f>LOOKUP($AH15,Dados!$A$2:Dados!$A$1001,Dados!$E$2:Dados!$E$1001)</f>
        <v>#N/A</v>
      </c>
      <c r="CQ15" s="13" t="e">
        <f>LOOKUP($AI15,Dados!$A$2:Dados!$A$1001,Dados!$E$2:Dados!$E$1001)</f>
        <v>#N/A</v>
      </c>
      <c r="CR15" s="13" t="e">
        <f>LOOKUP($AJ15,Dados!$A$2:Dados!$A$1001,Dados!$E$2:Dados!$E$1001)</f>
        <v>#N/A</v>
      </c>
      <c r="CS15" s="13" t="e">
        <f>LOOKUP($AK15,Dados!$A$2:Dados!$A$1001,Dados!$E$2:Dados!$E$1001)</f>
        <v>#N/A</v>
      </c>
      <c r="CT15" s="13" t="e">
        <f>LOOKUP($AL15,Dados!$A$2:Dados!$A$1001,Dados!$E$2:Dados!$E$1001)</f>
        <v>#N/A</v>
      </c>
      <c r="CU15" s="13" t="e">
        <f>LOOKUP($AM15,Dados!$A$2:Dados!$A$1001,Dados!$E$2:Dados!$E$1001)</f>
        <v>#N/A</v>
      </c>
      <c r="CV15" s="13" t="e">
        <f>LOOKUP($AN15,Dados!$A$2:Dados!$A$1001,Dados!$E$2:Dados!$E$1001)</f>
        <v>#N/A</v>
      </c>
      <c r="CW15" s="13" t="e">
        <f>LOOKUP($AO15,Dados!$A$2:Dados!$A$1001,Dados!$E$2:Dados!$E$1001)</f>
        <v>#N/A</v>
      </c>
      <c r="CX15" s="13" t="e">
        <f>LOOKUP($AP15,Dados!$A$2:Dados!$A$1001,Dados!$E$2:Dados!$E$1001)</f>
        <v>#N/A</v>
      </c>
      <c r="CY15" s="13" t="e">
        <f>LOOKUP($AQ15,Dados!$A$2:Dados!$A$1001,Dados!$E$2:Dados!$E$1001)</f>
        <v>#N/A</v>
      </c>
      <c r="CZ15" s="13" t="e">
        <f>LOOKUP($AR15,Dados!$A$2:Dados!$A$1001,Dados!$E$2:Dados!$E$1001)</f>
        <v>#N/A</v>
      </c>
      <c r="DA15" s="13" t="e">
        <f>LOOKUP($AS15,Dados!$A$2:Dados!$A$1001,Dados!$E$2:Dados!$E$1001)</f>
        <v>#N/A</v>
      </c>
      <c r="DB15" s="13" t="e">
        <f>LOOKUP($AT15,Dados!$A$2:Dados!$A$1001,Dados!$E$2:Dados!$E$1001)</f>
        <v>#N/A</v>
      </c>
      <c r="DC15" s="13" t="e">
        <f>LOOKUP($AU15,Dados!$A$2:Dados!$A$1001,Dados!$E$2:Dados!$E$1001)</f>
        <v>#N/A</v>
      </c>
      <c r="DD15" s="13" t="e">
        <f>LOOKUP($AV15,Dados!$A$2:Dados!$A$1001,Dados!$E$2:Dados!$E$1001)</f>
        <v>#N/A</v>
      </c>
      <c r="DE15" s="13" t="e">
        <f>LOOKUP($AW15,Dados!$A$2:Dados!$A$1001,Dados!$E$2:Dados!$E$1001)</f>
        <v>#N/A</v>
      </c>
      <c r="DF15" s="13" t="e">
        <f>LOOKUP($AX15,Dados!$A$2:Dados!$A$1001,Dados!$E$2:Dados!$E$1001)</f>
        <v>#N/A</v>
      </c>
      <c r="DG15" s="13" t="e">
        <f>LOOKUP($AY15,Dados!$A$2:Dados!$A$1001,Dados!$E$2:Dados!$E$1001)</f>
        <v>#N/A</v>
      </c>
      <c r="DH15" s="13" t="e">
        <f>LOOKUP($AZ15,Dados!$A$2:Dados!$A$1001,Dados!$E$2:Dados!$E$1001)</f>
        <v>#N/A</v>
      </c>
      <c r="DI15" s="13" t="e">
        <f>LOOKUP($BA15,Dados!$A$2:Dados!$A$1001,Dados!$E$2:Dados!$E$1001)</f>
        <v>#N/A</v>
      </c>
      <c r="DJ15" s="13" t="e">
        <f>LOOKUP($BB15,Dados!$A$2:Dados!$A$1001,Dados!$E$2:Dados!$E$1001)</f>
        <v>#N/A</v>
      </c>
      <c r="DK15" s="13" t="e">
        <f>LOOKUP($BC15,Dados!$A$2:Dados!$A$1001,Dados!$E$2:Dados!$E$1001)</f>
        <v>#N/A</v>
      </c>
      <c r="DL15" s="13" t="e">
        <f>LOOKUP($BD15,Dados!$A$2:Dados!$A$1001,Dados!$E$2:Dados!$E$1001)</f>
        <v>#N/A</v>
      </c>
      <c r="DM15" s="13" t="e">
        <f>LOOKUP($BE15,Dados!$A$2:Dados!$A$1001,Dados!$E$2:Dados!$E$1001)</f>
        <v>#N/A</v>
      </c>
      <c r="DN15" s="13" t="e">
        <f>LOOKUP($BF15,Dados!$A$2:Dados!$A$1001,Dados!$E$2:Dados!$E$1001)</f>
        <v>#N/A</v>
      </c>
      <c r="DO15" s="13" t="e">
        <f>LOOKUP($BG15,Dados!$A$2:Dados!$A$1001,Dados!$E$2:Dados!$E$1001)</f>
        <v>#N/A</v>
      </c>
      <c r="DP15" s="10" t="e">
        <f>LOOKUP($BH15,Dados!$A$2:Dados!$A$1001,Dados!$E$2:Dados!$E$1001)</f>
        <v>#N/A</v>
      </c>
      <c r="DQ15" t="e">
        <f t="shared" si="0"/>
        <v>#N/A</v>
      </c>
      <c r="DR15" t="e">
        <f t="shared" si="1"/>
        <v>#N/A</v>
      </c>
      <c r="DS15" t="e">
        <f t="shared" si="2"/>
        <v>#N/A</v>
      </c>
      <c r="DT15" t="e">
        <f t="shared" si="3"/>
        <v>#N/A</v>
      </c>
      <c r="DU15" s="2" t="e">
        <f aca="true" t="shared" si="4" ref="DU15:DU28">DU14+$DV$8</f>
        <v>#N/A</v>
      </c>
    </row>
    <row r="16" spans="61:125" ht="12.75">
      <c r="BI16" s="9" t="e">
        <f>LOOKUP($A16,Dados!$A$2:Dados!$A$1001,Dados!$E$2:Dados!$E$1001)</f>
        <v>#N/A</v>
      </c>
      <c r="BJ16" s="9" t="e">
        <f>LOOKUP($B16,Dados!$A$2:Dados!$A$1001,Dados!$E$2:Dados!$E$1001)</f>
        <v>#N/A</v>
      </c>
      <c r="BK16" s="9" t="e">
        <f>LOOKUP($C16,Dados!$A$2:Dados!$A$1001,Dados!$E$2:Dados!$E$1001)</f>
        <v>#N/A</v>
      </c>
      <c r="BL16" s="9" t="e">
        <f>LOOKUP($D16,Dados!$A$2:Dados!$A$1001,Dados!$E$2:Dados!$E$1001)</f>
        <v>#N/A</v>
      </c>
      <c r="BM16" s="9" t="e">
        <f>LOOKUP($E16,Dados!$A$2:Dados!$A$1001,Dados!$E$2:Dados!$E$1001)</f>
        <v>#N/A</v>
      </c>
      <c r="BN16" s="9" t="e">
        <f>LOOKUP($F16,Dados!$A$2:Dados!$A$1001,Dados!$E$2:Dados!$E$1001)</f>
        <v>#N/A</v>
      </c>
      <c r="BO16" s="9" t="e">
        <f>LOOKUP($G16,Dados!$A$2:Dados!$A$1001,Dados!$E$2:Dados!$E$1001)</f>
        <v>#N/A</v>
      </c>
      <c r="BP16" s="9" t="e">
        <f>LOOKUP($H16,Dados!$A$2:Dados!$A$1001,Dados!$E$2:Dados!$E$1001)</f>
        <v>#N/A</v>
      </c>
      <c r="BQ16" s="9" t="e">
        <f>LOOKUP($I16,Dados!$A$2:Dados!$A$1001,Dados!$E$2:Dados!$E$1001)</f>
        <v>#N/A</v>
      </c>
      <c r="BR16" s="9" t="e">
        <f>LOOKUP($J16,Dados!$A$2:Dados!$A$1001,Dados!$E$2:Dados!$E$1001)</f>
        <v>#N/A</v>
      </c>
      <c r="BS16" s="9" t="e">
        <f>LOOKUP($K16,Dados!$A$2:Dados!$A$1001,Dados!$E$2:Dados!$E$1001)</f>
        <v>#N/A</v>
      </c>
      <c r="BT16" s="9" t="e">
        <f>LOOKUP($L16,Dados!$A$2:Dados!$A$1001,Dados!$E$2:Dados!$E$1001)</f>
        <v>#N/A</v>
      </c>
      <c r="BU16" s="9" t="e">
        <f>LOOKUP($M16,Dados!$A$2:Dados!$A$1001,Dados!$E$2:Dados!$E$1001)</f>
        <v>#N/A</v>
      </c>
      <c r="BV16" s="9" t="e">
        <f>LOOKUP($N16,Dados!$A$2:Dados!$A$1001,Dados!$E$2:Dados!$E$1001)</f>
        <v>#N/A</v>
      </c>
      <c r="BW16" s="9" t="e">
        <f>LOOKUP($O16,Dados!$A$2:Dados!$A$1001,Dados!$E$2:Dados!$E$1001)</f>
        <v>#N/A</v>
      </c>
      <c r="BX16" s="9" t="e">
        <f>LOOKUP($P16,Dados!$A$2:Dados!$A$1001,Dados!$E$2:Dados!$E$1001)</f>
        <v>#N/A</v>
      </c>
      <c r="BY16" s="9" t="e">
        <f>LOOKUP($Q16,Dados!$A$2:Dados!$A$1001,Dados!$E$2:Dados!$E$1001)</f>
        <v>#N/A</v>
      </c>
      <c r="BZ16" s="9" t="e">
        <f>LOOKUP($R16,Dados!$A$2:Dados!$A$1001,Dados!$E$2:Dados!$E$1001)</f>
        <v>#N/A</v>
      </c>
      <c r="CA16" s="9" t="e">
        <f>LOOKUP($S16,Dados!$A$2:Dados!$A$1001,Dados!$E$2:Dados!$E$1001)</f>
        <v>#N/A</v>
      </c>
      <c r="CB16" s="9" t="e">
        <f>LOOKUP($T16,Dados!$A$2:Dados!$A$1001,Dados!$E$2:Dados!$E$1001)</f>
        <v>#N/A</v>
      </c>
      <c r="CC16" s="9" t="e">
        <f>LOOKUP($U16,Dados!$A$2:Dados!$A$1001,Dados!$E$2:Dados!$E$1001)</f>
        <v>#N/A</v>
      </c>
      <c r="CD16" s="9" t="e">
        <f>LOOKUP($V16,Dados!$A$2:Dados!$A$1001,Dados!$E$2:Dados!$E$1001)</f>
        <v>#N/A</v>
      </c>
      <c r="CE16" s="9" t="e">
        <f>LOOKUP($W16,Dados!$A$2:Dados!$A$1001,Dados!$E$2:Dados!$E$1001)</f>
        <v>#N/A</v>
      </c>
      <c r="CF16" s="9" t="e">
        <f>LOOKUP($X16,Dados!$A$2:Dados!$A$1001,Dados!$E$2:Dados!$E$1001)</f>
        <v>#N/A</v>
      </c>
      <c r="CG16" s="9" t="e">
        <f>LOOKUP($Y16,Dados!$A$2:Dados!$A$1001,Dados!$E$2:Dados!$E$1001)</f>
        <v>#N/A</v>
      </c>
      <c r="CH16" s="9" t="e">
        <f>LOOKUP($Z16,Dados!$A$2:Dados!$A$1001,Dados!$E$2:Dados!$E$1001)</f>
        <v>#N/A</v>
      </c>
      <c r="CI16" s="9" t="e">
        <f>LOOKUP($AA16,Dados!$A$2:Dados!$A$1001,Dados!$E$2:Dados!$E$1001)</f>
        <v>#N/A</v>
      </c>
      <c r="CJ16" s="9" t="e">
        <f>LOOKUP($AB16,Dados!$A$2:Dados!$A$1001,Dados!$E$2:Dados!$E$1001)</f>
        <v>#N/A</v>
      </c>
      <c r="CK16" s="9" t="e">
        <f>LOOKUP($AC16,Dados!$A$2:Dados!$A$1001,Dados!$E$2:Dados!$E$1001)</f>
        <v>#N/A</v>
      </c>
      <c r="CL16" s="9" t="e">
        <f>LOOKUP($AD16,Dados!$A$2:Dados!$A$1001,Dados!$E$2:Dados!$E$1001)</f>
        <v>#N/A</v>
      </c>
      <c r="CM16" s="9" t="e">
        <f>LOOKUP($AE16,Dados!$A$2:Dados!$A$1001,Dados!$E$2:Dados!$E$1001)</f>
        <v>#N/A</v>
      </c>
      <c r="CN16" s="13" t="e">
        <f>LOOKUP($AF16,Dados!$A$2:Dados!$A$1001,Dados!$E$2:Dados!$E$1001)</f>
        <v>#N/A</v>
      </c>
      <c r="CO16" s="13" t="e">
        <f>LOOKUP($AG16,Dados!$A$2:Dados!$A$1001,Dados!$E$2:Dados!$E$1001)</f>
        <v>#N/A</v>
      </c>
      <c r="CP16" s="13" t="e">
        <f>LOOKUP($AH16,Dados!$A$2:Dados!$A$1001,Dados!$E$2:Dados!$E$1001)</f>
        <v>#N/A</v>
      </c>
      <c r="CQ16" s="13" t="e">
        <f>LOOKUP($AI16,Dados!$A$2:Dados!$A$1001,Dados!$E$2:Dados!$E$1001)</f>
        <v>#N/A</v>
      </c>
      <c r="CR16" s="13" t="e">
        <f>LOOKUP($AJ16,Dados!$A$2:Dados!$A$1001,Dados!$E$2:Dados!$E$1001)</f>
        <v>#N/A</v>
      </c>
      <c r="CS16" s="13" t="e">
        <f>LOOKUP($AK16,Dados!$A$2:Dados!$A$1001,Dados!$E$2:Dados!$E$1001)</f>
        <v>#N/A</v>
      </c>
      <c r="CT16" s="13" t="e">
        <f>LOOKUP($AL16,Dados!$A$2:Dados!$A$1001,Dados!$E$2:Dados!$E$1001)</f>
        <v>#N/A</v>
      </c>
      <c r="CU16" s="13" t="e">
        <f>LOOKUP($AM16,Dados!$A$2:Dados!$A$1001,Dados!$E$2:Dados!$E$1001)</f>
        <v>#N/A</v>
      </c>
      <c r="CV16" s="13" t="e">
        <f>LOOKUP($AN16,Dados!$A$2:Dados!$A$1001,Dados!$E$2:Dados!$E$1001)</f>
        <v>#N/A</v>
      </c>
      <c r="CW16" s="13" t="e">
        <f>LOOKUP($AO16,Dados!$A$2:Dados!$A$1001,Dados!$E$2:Dados!$E$1001)</f>
        <v>#N/A</v>
      </c>
      <c r="CX16" s="13" t="e">
        <f>LOOKUP($AP16,Dados!$A$2:Dados!$A$1001,Dados!$E$2:Dados!$E$1001)</f>
        <v>#N/A</v>
      </c>
      <c r="CY16" s="13" t="e">
        <f>LOOKUP($AQ16,Dados!$A$2:Dados!$A$1001,Dados!$E$2:Dados!$E$1001)</f>
        <v>#N/A</v>
      </c>
      <c r="CZ16" s="13" t="e">
        <f>LOOKUP($AR16,Dados!$A$2:Dados!$A$1001,Dados!$E$2:Dados!$E$1001)</f>
        <v>#N/A</v>
      </c>
      <c r="DA16" s="13" t="e">
        <f>LOOKUP($AS16,Dados!$A$2:Dados!$A$1001,Dados!$E$2:Dados!$E$1001)</f>
        <v>#N/A</v>
      </c>
      <c r="DB16" s="13" t="e">
        <f>LOOKUP($AT16,Dados!$A$2:Dados!$A$1001,Dados!$E$2:Dados!$E$1001)</f>
        <v>#N/A</v>
      </c>
      <c r="DC16" s="13" t="e">
        <f>LOOKUP($AU16,Dados!$A$2:Dados!$A$1001,Dados!$E$2:Dados!$E$1001)</f>
        <v>#N/A</v>
      </c>
      <c r="DD16" s="13" t="e">
        <f>LOOKUP($AV16,Dados!$A$2:Dados!$A$1001,Dados!$E$2:Dados!$E$1001)</f>
        <v>#N/A</v>
      </c>
      <c r="DE16" s="13" t="e">
        <f>LOOKUP($AW16,Dados!$A$2:Dados!$A$1001,Dados!$E$2:Dados!$E$1001)</f>
        <v>#N/A</v>
      </c>
      <c r="DF16" s="13" t="e">
        <f>LOOKUP($AX16,Dados!$A$2:Dados!$A$1001,Dados!$E$2:Dados!$E$1001)</f>
        <v>#N/A</v>
      </c>
      <c r="DG16" s="13" t="e">
        <f>LOOKUP($AY16,Dados!$A$2:Dados!$A$1001,Dados!$E$2:Dados!$E$1001)</f>
        <v>#N/A</v>
      </c>
      <c r="DH16" s="13" t="e">
        <f>LOOKUP($AZ16,Dados!$A$2:Dados!$A$1001,Dados!$E$2:Dados!$E$1001)</f>
        <v>#N/A</v>
      </c>
      <c r="DI16" s="13" t="e">
        <f>LOOKUP($BA16,Dados!$A$2:Dados!$A$1001,Dados!$E$2:Dados!$E$1001)</f>
        <v>#N/A</v>
      </c>
      <c r="DJ16" s="13" t="e">
        <f>LOOKUP($BB16,Dados!$A$2:Dados!$A$1001,Dados!$E$2:Dados!$E$1001)</f>
        <v>#N/A</v>
      </c>
      <c r="DK16" s="13" t="e">
        <f>LOOKUP($BC16,Dados!$A$2:Dados!$A$1001,Dados!$E$2:Dados!$E$1001)</f>
        <v>#N/A</v>
      </c>
      <c r="DL16" s="13" t="e">
        <f>LOOKUP($BD16,Dados!$A$2:Dados!$A$1001,Dados!$E$2:Dados!$E$1001)</f>
        <v>#N/A</v>
      </c>
      <c r="DM16" s="13" t="e">
        <f>LOOKUP($BE16,Dados!$A$2:Dados!$A$1001,Dados!$E$2:Dados!$E$1001)</f>
        <v>#N/A</v>
      </c>
      <c r="DN16" s="13" t="e">
        <f>LOOKUP($BF16,Dados!$A$2:Dados!$A$1001,Dados!$E$2:Dados!$E$1001)</f>
        <v>#N/A</v>
      </c>
      <c r="DO16" s="13" t="e">
        <f>LOOKUP($BG16,Dados!$A$2:Dados!$A$1001,Dados!$E$2:Dados!$E$1001)</f>
        <v>#N/A</v>
      </c>
      <c r="DP16" s="10" t="e">
        <f>LOOKUP($BH16,Dados!$A$2:Dados!$A$1001,Dados!$E$2:Dados!$E$1001)</f>
        <v>#N/A</v>
      </c>
      <c r="DQ16" t="e">
        <f t="shared" si="0"/>
        <v>#N/A</v>
      </c>
      <c r="DR16" t="e">
        <f t="shared" si="1"/>
        <v>#N/A</v>
      </c>
      <c r="DS16" t="e">
        <f t="shared" si="2"/>
        <v>#N/A</v>
      </c>
      <c r="DT16" t="e">
        <f t="shared" si="3"/>
        <v>#N/A</v>
      </c>
      <c r="DU16" s="2" t="e">
        <f t="shared" si="4"/>
        <v>#N/A</v>
      </c>
    </row>
    <row r="17" spans="61:125" ht="12.75">
      <c r="BI17" s="9" t="e">
        <f>LOOKUP($A17,Dados!$A$2:Dados!$A$1001,Dados!$E$2:Dados!$E$1001)</f>
        <v>#N/A</v>
      </c>
      <c r="BJ17" s="9" t="e">
        <f>LOOKUP($B17,Dados!$A$2:Dados!$A$1001,Dados!$E$2:Dados!$E$1001)</f>
        <v>#N/A</v>
      </c>
      <c r="BK17" s="9" t="e">
        <f>LOOKUP($C17,Dados!$A$2:Dados!$A$1001,Dados!$E$2:Dados!$E$1001)</f>
        <v>#N/A</v>
      </c>
      <c r="BL17" s="9" t="e">
        <f>LOOKUP($D17,Dados!$A$2:Dados!$A$1001,Dados!$E$2:Dados!$E$1001)</f>
        <v>#N/A</v>
      </c>
      <c r="BM17" s="9" t="e">
        <f>LOOKUP($E17,Dados!$A$2:Dados!$A$1001,Dados!$E$2:Dados!$E$1001)</f>
        <v>#N/A</v>
      </c>
      <c r="BN17" s="9" t="e">
        <f>LOOKUP($F17,Dados!$A$2:Dados!$A$1001,Dados!$E$2:Dados!$E$1001)</f>
        <v>#N/A</v>
      </c>
      <c r="BO17" s="9" t="e">
        <f>LOOKUP($G17,Dados!$A$2:Dados!$A$1001,Dados!$E$2:Dados!$E$1001)</f>
        <v>#N/A</v>
      </c>
      <c r="BP17" s="9" t="e">
        <f>LOOKUP($H17,Dados!$A$2:Dados!$A$1001,Dados!$E$2:Dados!$E$1001)</f>
        <v>#N/A</v>
      </c>
      <c r="BQ17" s="9" t="e">
        <f>LOOKUP($I17,Dados!$A$2:Dados!$A$1001,Dados!$E$2:Dados!$E$1001)</f>
        <v>#N/A</v>
      </c>
      <c r="BR17" s="9" t="e">
        <f>LOOKUP($J17,Dados!$A$2:Dados!$A$1001,Dados!$E$2:Dados!$E$1001)</f>
        <v>#N/A</v>
      </c>
      <c r="BS17" s="9" t="e">
        <f>LOOKUP($K17,Dados!$A$2:Dados!$A$1001,Dados!$E$2:Dados!$E$1001)</f>
        <v>#N/A</v>
      </c>
      <c r="BT17" s="9" t="e">
        <f>LOOKUP($L17,Dados!$A$2:Dados!$A$1001,Dados!$E$2:Dados!$E$1001)</f>
        <v>#N/A</v>
      </c>
      <c r="BU17" s="9" t="e">
        <f>LOOKUP($M17,Dados!$A$2:Dados!$A$1001,Dados!$E$2:Dados!$E$1001)</f>
        <v>#N/A</v>
      </c>
      <c r="BV17" s="9" t="e">
        <f>LOOKUP($N17,Dados!$A$2:Dados!$A$1001,Dados!$E$2:Dados!$E$1001)</f>
        <v>#N/A</v>
      </c>
      <c r="BW17" s="9" t="e">
        <f>LOOKUP($O17,Dados!$A$2:Dados!$A$1001,Dados!$E$2:Dados!$E$1001)</f>
        <v>#N/A</v>
      </c>
      <c r="BX17" s="9" t="e">
        <f>LOOKUP($P17,Dados!$A$2:Dados!$A$1001,Dados!$E$2:Dados!$E$1001)</f>
        <v>#N/A</v>
      </c>
      <c r="BY17" s="9" t="e">
        <f>LOOKUP($Q17,Dados!$A$2:Dados!$A$1001,Dados!$E$2:Dados!$E$1001)</f>
        <v>#N/A</v>
      </c>
      <c r="BZ17" s="9" t="e">
        <f>LOOKUP($R17,Dados!$A$2:Dados!$A$1001,Dados!$E$2:Dados!$E$1001)</f>
        <v>#N/A</v>
      </c>
      <c r="CA17" s="9" t="e">
        <f>LOOKUP($S17,Dados!$A$2:Dados!$A$1001,Dados!$E$2:Dados!$E$1001)</f>
        <v>#N/A</v>
      </c>
      <c r="CB17" s="9" t="e">
        <f>LOOKUP($T17,Dados!$A$2:Dados!$A$1001,Dados!$E$2:Dados!$E$1001)</f>
        <v>#N/A</v>
      </c>
      <c r="CC17" s="9" t="e">
        <f>LOOKUP($U17,Dados!$A$2:Dados!$A$1001,Dados!$E$2:Dados!$E$1001)</f>
        <v>#N/A</v>
      </c>
      <c r="CD17" s="9" t="e">
        <f>LOOKUP($V17,Dados!$A$2:Dados!$A$1001,Dados!$E$2:Dados!$E$1001)</f>
        <v>#N/A</v>
      </c>
      <c r="CE17" s="9" t="e">
        <f>LOOKUP($W17,Dados!$A$2:Dados!$A$1001,Dados!$E$2:Dados!$E$1001)</f>
        <v>#N/A</v>
      </c>
      <c r="CF17" s="9" t="e">
        <f>LOOKUP($X17,Dados!$A$2:Dados!$A$1001,Dados!$E$2:Dados!$E$1001)</f>
        <v>#N/A</v>
      </c>
      <c r="CG17" s="9" t="e">
        <f>LOOKUP($Y17,Dados!$A$2:Dados!$A$1001,Dados!$E$2:Dados!$E$1001)</f>
        <v>#N/A</v>
      </c>
      <c r="CH17" s="9" t="e">
        <f>LOOKUP($Z17,Dados!$A$2:Dados!$A$1001,Dados!$E$2:Dados!$E$1001)</f>
        <v>#N/A</v>
      </c>
      <c r="CI17" s="9" t="e">
        <f>LOOKUP($AA17,Dados!$A$2:Dados!$A$1001,Dados!$E$2:Dados!$E$1001)</f>
        <v>#N/A</v>
      </c>
      <c r="CJ17" s="9" t="e">
        <f>LOOKUP($AB17,Dados!$A$2:Dados!$A$1001,Dados!$E$2:Dados!$E$1001)</f>
        <v>#N/A</v>
      </c>
      <c r="CK17" s="9" t="e">
        <f>LOOKUP($AC17,Dados!$A$2:Dados!$A$1001,Dados!$E$2:Dados!$E$1001)</f>
        <v>#N/A</v>
      </c>
      <c r="CL17" s="9" t="e">
        <f>LOOKUP($AD17,Dados!$A$2:Dados!$A$1001,Dados!$E$2:Dados!$E$1001)</f>
        <v>#N/A</v>
      </c>
      <c r="CM17" s="9" t="e">
        <f>LOOKUP($AE17,Dados!$A$2:Dados!$A$1001,Dados!$E$2:Dados!$E$1001)</f>
        <v>#N/A</v>
      </c>
      <c r="CN17" s="13" t="e">
        <f>LOOKUP($AF17,Dados!$A$2:Dados!$A$1001,Dados!$E$2:Dados!$E$1001)</f>
        <v>#N/A</v>
      </c>
      <c r="CO17" s="13" t="e">
        <f>LOOKUP($AG17,Dados!$A$2:Dados!$A$1001,Dados!$E$2:Dados!$E$1001)</f>
        <v>#N/A</v>
      </c>
      <c r="CP17" s="13" t="e">
        <f>LOOKUP($AH17,Dados!$A$2:Dados!$A$1001,Dados!$E$2:Dados!$E$1001)</f>
        <v>#N/A</v>
      </c>
      <c r="CQ17" s="13" t="e">
        <f>LOOKUP($AI17,Dados!$A$2:Dados!$A$1001,Dados!$E$2:Dados!$E$1001)</f>
        <v>#N/A</v>
      </c>
      <c r="CR17" s="13" t="e">
        <f>LOOKUP($AJ17,Dados!$A$2:Dados!$A$1001,Dados!$E$2:Dados!$E$1001)</f>
        <v>#N/A</v>
      </c>
      <c r="CS17" s="13" t="e">
        <f>LOOKUP($AK17,Dados!$A$2:Dados!$A$1001,Dados!$E$2:Dados!$E$1001)</f>
        <v>#N/A</v>
      </c>
      <c r="CT17" s="13" t="e">
        <f>LOOKUP($AL17,Dados!$A$2:Dados!$A$1001,Dados!$E$2:Dados!$E$1001)</f>
        <v>#N/A</v>
      </c>
      <c r="CU17" s="13" t="e">
        <f>LOOKUP($AM17,Dados!$A$2:Dados!$A$1001,Dados!$E$2:Dados!$E$1001)</f>
        <v>#N/A</v>
      </c>
      <c r="CV17" s="13" t="e">
        <f>LOOKUP($AN17,Dados!$A$2:Dados!$A$1001,Dados!$E$2:Dados!$E$1001)</f>
        <v>#N/A</v>
      </c>
      <c r="CW17" s="13" t="e">
        <f>LOOKUP($AO17,Dados!$A$2:Dados!$A$1001,Dados!$E$2:Dados!$E$1001)</f>
        <v>#N/A</v>
      </c>
      <c r="CX17" s="13" t="e">
        <f>LOOKUP($AP17,Dados!$A$2:Dados!$A$1001,Dados!$E$2:Dados!$E$1001)</f>
        <v>#N/A</v>
      </c>
      <c r="CY17" s="13" t="e">
        <f>LOOKUP($AQ17,Dados!$A$2:Dados!$A$1001,Dados!$E$2:Dados!$E$1001)</f>
        <v>#N/A</v>
      </c>
      <c r="CZ17" s="13" t="e">
        <f>LOOKUP($AR17,Dados!$A$2:Dados!$A$1001,Dados!$E$2:Dados!$E$1001)</f>
        <v>#N/A</v>
      </c>
      <c r="DA17" s="13" t="e">
        <f>LOOKUP($AS17,Dados!$A$2:Dados!$A$1001,Dados!$E$2:Dados!$E$1001)</f>
        <v>#N/A</v>
      </c>
      <c r="DB17" s="13" t="e">
        <f>LOOKUP($AT17,Dados!$A$2:Dados!$A$1001,Dados!$E$2:Dados!$E$1001)</f>
        <v>#N/A</v>
      </c>
      <c r="DC17" s="13" t="e">
        <f>LOOKUP($AU17,Dados!$A$2:Dados!$A$1001,Dados!$E$2:Dados!$E$1001)</f>
        <v>#N/A</v>
      </c>
      <c r="DD17" s="13" t="e">
        <f>LOOKUP($AV17,Dados!$A$2:Dados!$A$1001,Dados!$E$2:Dados!$E$1001)</f>
        <v>#N/A</v>
      </c>
      <c r="DE17" s="13" t="e">
        <f>LOOKUP($AW17,Dados!$A$2:Dados!$A$1001,Dados!$E$2:Dados!$E$1001)</f>
        <v>#N/A</v>
      </c>
      <c r="DF17" s="13" t="e">
        <f>LOOKUP($AX17,Dados!$A$2:Dados!$A$1001,Dados!$E$2:Dados!$E$1001)</f>
        <v>#N/A</v>
      </c>
      <c r="DG17" s="13" t="e">
        <f>LOOKUP($AY17,Dados!$A$2:Dados!$A$1001,Dados!$E$2:Dados!$E$1001)</f>
        <v>#N/A</v>
      </c>
      <c r="DH17" s="13" t="e">
        <f>LOOKUP($AZ17,Dados!$A$2:Dados!$A$1001,Dados!$E$2:Dados!$E$1001)</f>
        <v>#N/A</v>
      </c>
      <c r="DI17" s="13" t="e">
        <f>LOOKUP($BA17,Dados!$A$2:Dados!$A$1001,Dados!$E$2:Dados!$E$1001)</f>
        <v>#N/A</v>
      </c>
      <c r="DJ17" s="13" t="e">
        <f>LOOKUP($BB17,Dados!$A$2:Dados!$A$1001,Dados!$E$2:Dados!$E$1001)</f>
        <v>#N/A</v>
      </c>
      <c r="DK17" s="13" t="e">
        <f>LOOKUP($BC17,Dados!$A$2:Dados!$A$1001,Dados!$E$2:Dados!$E$1001)</f>
        <v>#N/A</v>
      </c>
      <c r="DL17" s="13" t="e">
        <f>LOOKUP($BD17,Dados!$A$2:Dados!$A$1001,Dados!$E$2:Dados!$E$1001)</f>
        <v>#N/A</v>
      </c>
      <c r="DM17" s="13" t="e">
        <f>LOOKUP($BE17,Dados!$A$2:Dados!$A$1001,Dados!$E$2:Dados!$E$1001)</f>
        <v>#N/A</v>
      </c>
      <c r="DN17" s="13" t="e">
        <f>LOOKUP($BF17,Dados!$A$2:Dados!$A$1001,Dados!$E$2:Dados!$E$1001)</f>
        <v>#N/A</v>
      </c>
      <c r="DO17" s="13" t="e">
        <f>LOOKUP($BG17,Dados!$A$2:Dados!$A$1001,Dados!$E$2:Dados!$E$1001)</f>
        <v>#N/A</v>
      </c>
      <c r="DP17" s="10" t="e">
        <f>LOOKUP($BH17,Dados!$A$2:Dados!$A$1001,Dados!$E$2:Dados!$E$1001)</f>
        <v>#N/A</v>
      </c>
      <c r="DQ17" t="e">
        <f t="shared" si="0"/>
        <v>#N/A</v>
      </c>
      <c r="DR17" t="e">
        <f t="shared" si="1"/>
        <v>#N/A</v>
      </c>
      <c r="DS17" t="e">
        <f t="shared" si="2"/>
        <v>#N/A</v>
      </c>
      <c r="DT17" t="e">
        <f t="shared" si="3"/>
        <v>#N/A</v>
      </c>
      <c r="DU17" s="2" t="e">
        <f t="shared" si="4"/>
        <v>#N/A</v>
      </c>
    </row>
    <row r="18" spans="61:125" ht="12.75">
      <c r="BI18" s="9" t="e">
        <f>LOOKUP($A18,Dados!$A$2:Dados!$A$1001,Dados!$E$2:Dados!$E$1001)</f>
        <v>#N/A</v>
      </c>
      <c r="BJ18" s="9" t="e">
        <f>LOOKUP($B18,Dados!$A$2:Dados!$A$1001,Dados!$E$2:Dados!$E$1001)</f>
        <v>#N/A</v>
      </c>
      <c r="BK18" s="9" t="e">
        <f>LOOKUP($C18,Dados!$A$2:Dados!$A$1001,Dados!$E$2:Dados!$E$1001)</f>
        <v>#N/A</v>
      </c>
      <c r="BL18" s="9" t="e">
        <f>LOOKUP($D18,Dados!$A$2:Dados!$A$1001,Dados!$E$2:Dados!$E$1001)</f>
        <v>#N/A</v>
      </c>
      <c r="BM18" s="9" t="e">
        <f>LOOKUP($E18,Dados!$A$2:Dados!$A$1001,Dados!$E$2:Dados!$E$1001)</f>
        <v>#N/A</v>
      </c>
      <c r="BN18" s="9" t="e">
        <f>LOOKUP($F18,Dados!$A$2:Dados!$A$1001,Dados!$E$2:Dados!$E$1001)</f>
        <v>#N/A</v>
      </c>
      <c r="BO18" s="9" t="e">
        <f>LOOKUP($G18,Dados!$A$2:Dados!$A$1001,Dados!$E$2:Dados!$E$1001)</f>
        <v>#N/A</v>
      </c>
      <c r="BP18" s="9" t="e">
        <f>LOOKUP($H18,Dados!$A$2:Dados!$A$1001,Dados!$E$2:Dados!$E$1001)</f>
        <v>#N/A</v>
      </c>
      <c r="BQ18" s="9" t="e">
        <f>LOOKUP($I18,Dados!$A$2:Dados!$A$1001,Dados!$E$2:Dados!$E$1001)</f>
        <v>#N/A</v>
      </c>
      <c r="BR18" s="9" t="e">
        <f>LOOKUP($J18,Dados!$A$2:Dados!$A$1001,Dados!$E$2:Dados!$E$1001)</f>
        <v>#N/A</v>
      </c>
      <c r="BS18" s="9" t="e">
        <f>LOOKUP($K18,Dados!$A$2:Dados!$A$1001,Dados!$E$2:Dados!$E$1001)</f>
        <v>#N/A</v>
      </c>
      <c r="BT18" s="9" t="e">
        <f>LOOKUP($L18,Dados!$A$2:Dados!$A$1001,Dados!$E$2:Dados!$E$1001)</f>
        <v>#N/A</v>
      </c>
      <c r="BU18" s="9" t="e">
        <f>LOOKUP($M18,Dados!$A$2:Dados!$A$1001,Dados!$E$2:Dados!$E$1001)</f>
        <v>#N/A</v>
      </c>
      <c r="BV18" s="9" t="e">
        <f>LOOKUP($N18,Dados!$A$2:Dados!$A$1001,Dados!$E$2:Dados!$E$1001)</f>
        <v>#N/A</v>
      </c>
      <c r="BW18" s="9" t="e">
        <f>LOOKUP($O18,Dados!$A$2:Dados!$A$1001,Dados!$E$2:Dados!$E$1001)</f>
        <v>#N/A</v>
      </c>
      <c r="BX18" s="9" t="e">
        <f>LOOKUP($P18,Dados!$A$2:Dados!$A$1001,Dados!$E$2:Dados!$E$1001)</f>
        <v>#N/A</v>
      </c>
      <c r="BY18" s="9" t="e">
        <f>LOOKUP($Q18,Dados!$A$2:Dados!$A$1001,Dados!$E$2:Dados!$E$1001)</f>
        <v>#N/A</v>
      </c>
      <c r="BZ18" s="9" t="e">
        <f>LOOKUP($R18,Dados!$A$2:Dados!$A$1001,Dados!$E$2:Dados!$E$1001)</f>
        <v>#N/A</v>
      </c>
      <c r="CA18" s="9" t="e">
        <f>LOOKUP($S18,Dados!$A$2:Dados!$A$1001,Dados!$E$2:Dados!$E$1001)</f>
        <v>#N/A</v>
      </c>
      <c r="CB18" s="9" t="e">
        <f>LOOKUP($T18,Dados!$A$2:Dados!$A$1001,Dados!$E$2:Dados!$E$1001)</f>
        <v>#N/A</v>
      </c>
      <c r="CC18" s="9" t="e">
        <f>LOOKUP($U18,Dados!$A$2:Dados!$A$1001,Dados!$E$2:Dados!$E$1001)</f>
        <v>#N/A</v>
      </c>
      <c r="CD18" s="9" t="e">
        <f>LOOKUP($V18,Dados!$A$2:Dados!$A$1001,Dados!$E$2:Dados!$E$1001)</f>
        <v>#N/A</v>
      </c>
      <c r="CE18" s="9" t="e">
        <f>LOOKUP($W18,Dados!$A$2:Dados!$A$1001,Dados!$E$2:Dados!$E$1001)</f>
        <v>#N/A</v>
      </c>
      <c r="CF18" s="9" t="e">
        <f>LOOKUP($X18,Dados!$A$2:Dados!$A$1001,Dados!$E$2:Dados!$E$1001)</f>
        <v>#N/A</v>
      </c>
      <c r="CG18" s="9" t="e">
        <f>LOOKUP($Y18,Dados!$A$2:Dados!$A$1001,Dados!$E$2:Dados!$E$1001)</f>
        <v>#N/A</v>
      </c>
      <c r="CH18" s="9" t="e">
        <f>LOOKUP($Z18,Dados!$A$2:Dados!$A$1001,Dados!$E$2:Dados!$E$1001)</f>
        <v>#N/A</v>
      </c>
      <c r="CI18" s="9" t="e">
        <f>LOOKUP($AA18,Dados!$A$2:Dados!$A$1001,Dados!$E$2:Dados!$E$1001)</f>
        <v>#N/A</v>
      </c>
      <c r="CJ18" s="9" t="e">
        <f>LOOKUP($AB18,Dados!$A$2:Dados!$A$1001,Dados!$E$2:Dados!$E$1001)</f>
        <v>#N/A</v>
      </c>
      <c r="CK18" s="9" t="e">
        <f>LOOKUP($AC18,Dados!$A$2:Dados!$A$1001,Dados!$E$2:Dados!$E$1001)</f>
        <v>#N/A</v>
      </c>
      <c r="CL18" s="9" t="e">
        <f>LOOKUP($AD18,Dados!$A$2:Dados!$A$1001,Dados!$E$2:Dados!$E$1001)</f>
        <v>#N/A</v>
      </c>
      <c r="CM18" s="9" t="e">
        <f>LOOKUP($AE18,Dados!$A$2:Dados!$A$1001,Dados!$E$2:Dados!$E$1001)</f>
        <v>#N/A</v>
      </c>
      <c r="CN18" s="13" t="e">
        <f>LOOKUP($AF18,Dados!$A$2:Dados!$A$1001,Dados!$E$2:Dados!$E$1001)</f>
        <v>#N/A</v>
      </c>
      <c r="CO18" s="13" t="e">
        <f>LOOKUP($AG18,Dados!$A$2:Dados!$A$1001,Dados!$E$2:Dados!$E$1001)</f>
        <v>#N/A</v>
      </c>
      <c r="CP18" s="13" t="e">
        <f>LOOKUP($AH18,Dados!$A$2:Dados!$A$1001,Dados!$E$2:Dados!$E$1001)</f>
        <v>#N/A</v>
      </c>
      <c r="CQ18" s="13" t="e">
        <f>LOOKUP($AI18,Dados!$A$2:Dados!$A$1001,Dados!$E$2:Dados!$E$1001)</f>
        <v>#N/A</v>
      </c>
      <c r="CR18" s="13" t="e">
        <f>LOOKUP($AJ18,Dados!$A$2:Dados!$A$1001,Dados!$E$2:Dados!$E$1001)</f>
        <v>#N/A</v>
      </c>
      <c r="CS18" s="13" t="e">
        <f>LOOKUP($AK18,Dados!$A$2:Dados!$A$1001,Dados!$E$2:Dados!$E$1001)</f>
        <v>#N/A</v>
      </c>
      <c r="CT18" s="13" t="e">
        <f>LOOKUP($AL18,Dados!$A$2:Dados!$A$1001,Dados!$E$2:Dados!$E$1001)</f>
        <v>#N/A</v>
      </c>
      <c r="CU18" s="13" t="e">
        <f>LOOKUP($AM18,Dados!$A$2:Dados!$A$1001,Dados!$E$2:Dados!$E$1001)</f>
        <v>#N/A</v>
      </c>
      <c r="CV18" s="13" t="e">
        <f>LOOKUP($AN18,Dados!$A$2:Dados!$A$1001,Dados!$E$2:Dados!$E$1001)</f>
        <v>#N/A</v>
      </c>
      <c r="CW18" s="13" t="e">
        <f>LOOKUP($AO18,Dados!$A$2:Dados!$A$1001,Dados!$E$2:Dados!$E$1001)</f>
        <v>#N/A</v>
      </c>
      <c r="CX18" s="13" t="e">
        <f>LOOKUP($AP18,Dados!$A$2:Dados!$A$1001,Dados!$E$2:Dados!$E$1001)</f>
        <v>#N/A</v>
      </c>
      <c r="CY18" s="13" t="e">
        <f>LOOKUP($AQ18,Dados!$A$2:Dados!$A$1001,Dados!$E$2:Dados!$E$1001)</f>
        <v>#N/A</v>
      </c>
      <c r="CZ18" s="13" t="e">
        <f>LOOKUP($AR18,Dados!$A$2:Dados!$A$1001,Dados!$E$2:Dados!$E$1001)</f>
        <v>#N/A</v>
      </c>
      <c r="DA18" s="13" t="e">
        <f>LOOKUP($AS18,Dados!$A$2:Dados!$A$1001,Dados!$E$2:Dados!$E$1001)</f>
        <v>#N/A</v>
      </c>
      <c r="DB18" s="13" t="e">
        <f>LOOKUP($AT18,Dados!$A$2:Dados!$A$1001,Dados!$E$2:Dados!$E$1001)</f>
        <v>#N/A</v>
      </c>
      <c r="DC18" s="13" t="e">
        <f>LOOKUP($AU18,Dados!$A$2:Dados!$A$1001,Dados!$E$2:Dados!$E$1001)</f>
        <v>#N/A</v>
      </c>
      <c r="DD18" s="13" t="e">
        <f>LOOKUP($AV18,Dados!$A$2:Dados!$A$1001,Dados!$E$2:Dados!$E$1001)</f>
        <v>#N/A</v>
      </c>
      <c r="DE18" s="13" t="e">
        <f>LOOKUP($AW18,Dados!$A$2:Dados!$A$1001,Dados!$E$2:Dados!$E$1001)</f>
        <v>#N/A</v>
      </c>
      <c r="DF18" s="13" t="e">
        <f>LOOKUP($AX18,Dados!$A$2:Dados!$A$1001,Dados!$E$2:Dados!$E$1001)</f>
        <v>#N/A</v>
      </c>
      <c r="DG18" s="13" t="e">
        <f>LOOKUP($AY18,Dados!$A$2:Dados!$A$1001,Dados!$E$2:Dados!$E$1001)</f>
        <v>#N/A</v>
      </c>
      <c r="DH18" s="13" t="e">
        <f>LOOKUP($AZ18,Dados!$A$2:Dados!$A$1001,Dados!$E$2:Dados!$E$1001)</f>
        <v>#N/A</v>
      </c>
      <c r="DI18" s="13" t="e">
        <f>LOOKUP($BA18,Dados!$A$2:Dados!$A$1001,Dados!$E$2:Dados!$E$1001)</f>
        <v>#N/A</v>
      </c>
      <c r="DJ18" s="13" t="e">
        <f>LOOKUP($BB18,Dados!$A$2:Dados!$A$1001,Dados!$E$2:Dados!$E$1001)</f>
        <v>#N/A</v>
      </c>
      <c r="DK18" s="13" t="e">
        <f>LOOKUP($BC18,Dados!$A$2:Dados!$A$1001,Dados!$E$2:Dados!$E$1001)</f>
        <v>#N/A</v>
      </c>
      <c r="DL18" s="13" t="e">
        <f>LOOKUP($BD18,Dados!$A$2:Dados!$A$1001,Dados!$E$2:Dados!$E$1001)</f>
        <v>#N/A</v>
      </c>
      <c r="DM18" s="13" t="e">
        <f>LOOKUP($BE18,Dados!$A$2:Dados!$A$1001,Dados!$E$2:Dados!$E$1001)</f>
        <v>#N/A</v>
      </c>
      <c r="DN18" s="13" t="e">
        <f>LOOKUP($BF18,Dados!$A$2:Dados!$A$1001,Dados!$E$2:Dados!$E$1001)</f>
        <v>#N/A</v>
      </c>
      <c r="DO18" s="13" t="e">
        <f>LOOKUP($BG18,Dados!$A$2:Dados!$A$1001,Dados!$E$2:Dados!$E$1001)</f>
        <v>#N/A</v>
      </c>
      <c r="DP18" s="10" t="e">
        <f>LOOKUP($BH18,Dados!$A$2:Dados!$A$1001,Dados!$E$2:Dados!$E$1001)</f>
        <v>#N/A</v>
      </c>
      <c r="DQ18" t="e">
        <f t="shared" si="0"/>
        <v>#N/A</v>
      </c>
      <c r="DR18" t="e">
        <f t="shared" si="1"/>
        <v>#N/A</v>
      </c>
      <c r="DS18" t="e">
        <f t="shared" si="2"/>
        <v>#N/A</v>
      </c>
      <c r="DT18" t="e">
        <f t="shared" si="3"/>
        <v>#N/A</v>
      </c>
      <c r="DU18" s="2" t="e">
        <f t="shared" si="4"/>
        <v>#N/A</v>
      </c>
    </row>
    <row r="19" spans="61:125" ht="12.75">
      <c r="BI19" s="9" t="e">
        <f>LOOKUP($A19,Dados!$A$2:Dados!$A$1001,Dados!$E$2:Dados!$E$1001)</f>
        <v>#N/A</v>
      </c>
      <c r="BJ19" s="9" t="e">
        <f>LOOKUP($B19,Dados!$A$2:Dados!$A$1001,Dados!$E$2:Dados!$E$1001)</f>
        <v>#N/A</v>
      </c>
      <c r="BK19" s="9" t="e">
        <f>LOOKUP($C19,Dados!$A$2:Dados!$A$1001,Dados!$E$2:Dados!$E$1001)</f>
        <v>#N/A</v>
      </c>
      <c r="BL19" s="9" t="e">
        <f>LOOKUP($D19,Dados!$A$2:Dados!$A$1001,Dados!$E$2:Dados!$E$1001)</f>
        <v>#N/A</v>
      </c>
      <c r="BM19" s="9" t="e">
        <f>LOOKUP($E19,Dados!$A$2:Dados!$A$1001,Dados!$E$2:Dados!$E$1001)</f>
        <v>#N/A</v>
      </c>
      <c r="BN19" s="9" t="e">
        <f>LOOKUP($F19,Dados!$A$2:Dados!$A$1001,Dados!$E$2:Dados!$E$1001)</f>
        <v>#N/A</v>
      </c>
      <c r="BO19" s="9" t="e">
        <f>LOOKUP($G19,Dados!$A$2:Dados!$A$1001,Dados!$E$2:Dados!$E$1001)</f>
        <v>#N/A</v>
      </c>
      <c r="BP19" s="9" t="e">
        <f>LOOKUP($H19,Dados!$A$2:Dados!$A$1001,Dados!$E$2:Dados!$E$1001)</f>
        <v>#N/A</v>
      </c>
      <c r="BQ19" s="9" t="e">
        <f>LOOKUP($I19,Dados!$A$2:Dados!$A$1001,Dados!$E$2:Dados!$E$1001)</f>
        <v>#N/A</v>
      </c>
      <c r="BR19" s="9" t="e">
        <f>LOOKUP($J19,Dados!$A$2:Dados!$A$1001,Dados!$E$2:Dados!$E$1001)</f>
        <v>#N/A</v>
      </c>
      <c r="BS19" s="9" t="e">
        <f>LOOKUP($K19,Dados!$A$2:Dados!$A$1001,Dados!$E$2:Dados!$E$1001)</f>
        <v>#N/A</v>
      </c>
      <c r="BT19" s="9" t="e">
        <f>LOOKUP($L19,Dados!$A$2:Dados!$A$1001,Dados!$E$2:Dados!$E$1001)</f>
        <v>#N/A</v>
      </c>
      <c r="BU19" s="9" t="e">
        <f>LOOKUP($M19,Dados!$A$2:Dados!$A$1001,Dados!$E$2:Dados!$E$1001)</f>
        <v>#N/A</v>
      </c>
      <c r="BV19" s="9" t="e">
        <f>LOOKUP($N19,Dados!$A$2:Dados!$A$1001,Dados!$E$2:Dados!$E$1001)</f>
        <v>#N/A</v>
      </c>
      <c r="BW19" s="9" t="e">
        <f>LOOKUP($O19,Dados!$A$2:Dados!$A$1001,Dados!$E$2:Dados!$E$1001)</f>
        <v>#N/A</v>
      </c>
      <c r="BX19" s="9" t="e">
        <f>LOOKUP($P19,Dados!$A$2:Dados!$A$1001,Dados!$E$2:Dados!$E$1001)</f>
        <v>#N/A</v>
      </c>
      <c r="BY19" s="9" t="e">
        <f>LOOKUP($Q19,Dados!$A$2:Dados!$A$1001,Dados!$E$2:Dados!$E$1001)</f>
        <v>#N/A</v>
      </c>
      <c r="BZ19" s="9" t="e">
        <f>LOOKUP($R19,Dados!$A$2:Dados!$A$1001,Dados!$E$2:Dados!$E$1001)</f>
        <v>#N/A</v>
      </c>
      <c r="CA19" s="9" t="e">
        <f>LOOKUP($S19,Dados!$A$2:Dados!$A$1001,Dados!$E$2:Dados!$E$1001)</f>
        <v>#N/A</v>
      </c>
      <c r="CB19" s="9" t="e">
        <f>LOOKUP($T19,Dados!$A$2:Dados!$A$1001,Dados!$E$2:Dados!$E$1001)</f>
        <v>#N/A</v>
      </c>
      <c r="CC19" s="9" t="e">
        <f>LOOKUP($U19,Dados!$A$2:Dados!$A$1001,Dados!$E$2:Dados!$E$1001)</f>
        <v>#N/A</v>
      </c>
      <c r="CD19" s="9" t="e">
        <f>LOOKUP($V19,Dados!$A$2:Dados!$A$1001,Dados!$E$2:Dados!$E$1001)</f>
        <v>#N/A</v>
      </c>
      <c r="CE19" s="9" t="e">
        <f>LOOKUP($W19,Dados!$A$2:Dados!$A$1001,Dados!$E$2:Dados!$E$1001)</f>
        <v>#N/A</v>
      </c>
      <c r="CF19" s="9" t="e">
        <f>LOOKUP($X19,Dados!$A$2:Dados!$A$1001,Dados!$E$2:Dados!$E$1001)</f>
        <v>#N/A</v>
      </c>
      <c r="CG19" s="9" t="e">
        <f>LOOKUP($Y19,Dados!$A$2:Dados!$A$1001,Dados!$E$2:Dados!$E$1001)</f>
        <v>#N/A</v>
      </c>
      <c r="CH19" s="9" t="e">
        <f>LOOKUP($Z19,Dados!$A$2:Dados!$A$1001,Dados!$E$2:Dados!$E$1001)</f>
        <v>#N/A</v>
      </c>
      <c r="CI19" s="9" t="e">
        <f>LOOKUP($AA19,Dados!$A$2:Dados!$A$1001,Dados!$E$2:Dados!$E$1001)</f>
        <v>#N/A</v>
      </c>
      <c r="CJ19" s="9" t="e">
        <f>LOOKUP($AB19,Dados!$A$2:Dados!$A$1001,Dados!$E$2:Dados!$E$1001)</f>
        <v>#N/A</v>
      </c>
      <c r="CK19" s="9" t="e">
        <f>LOOKUP($AC19,Dados!$A$2:Dados!$A$1001,Dados!$E$2:Dados!$E$1001)</f>
        <v>#N/A</v>
      </c>
      <c r="CL19" s="9" t="e">
        <f>LOOKUP($AD19,Dados!$A$2:Dados!$A$1001,Dados!$E$2:Dados!$E$1001)</f>
        <v>#N/A</v>
      </c>
      <c r="CM19" s="9" t="e">
        <f>LOOKUP($AE19,Dados!$A$2:Dados!$A$1001,Dados!$E$2:Dados!$E$1001)</f>
        <v>#N/A</v>
      </c>
      <c r="CN19" s="13" t="e">
        <f>LOOKUP($AF19,Dados!$A$2:Dados!$A$1001,Dados!$E$2:Dados!$E$1001)</f>
        <v>#N/A</v>
      </c>
      <c r="CO19" s="13" t="e">
        <f>LOOKUP($AG19,Dados!$A$2:Dados!$A$1001,Dados!$E$2:Dados!$E$1001)</f>
        <v>#N/A</v>
      </c>
      <c r="CP19" s="13" t="e">
        <f>LOOKUP($AH19,Dados!$A$2:Dados!$A$1001,Dados!$E$2:Dados!$E$1001)</f>
        <v>#N/A</v>
      </c>
      <c r="CQ19" s="13" t="e">
        <f>LOOKUP($AI19,Dados!$A$2:Dados!$A$1001,Dados!$E$2:Dados!$E$1001)</f>
        <v>#N/A</v>
      </c>
      <c r="CR19" s="13" t="e">
        <f>LOOKUP($AJ19,Dados!$A$2:Dados!$A$1001,Dados!$E$2:Dados!$E$1001)</f>
        <v>#N/A</v>
      </c>
      <c r="CS19" s="13" t="e">
        <f>LOOKUP($AK19,Dados!$A$2:Dados!$A$1001,Dados!$E$2:Dados!$E$1001)</f>
        <v>#N/A</v>
      </c>
      <c r="CT19" s="13" t="e">
        <f>LOOKUP($AL19,Dados!$A$2:Dados!$A$1001,Dados!$E$2:Dados!$E$1001)</f>
        <v>#N/A</v>
      </c>
      <c r="CU19" s="13" t="e">
        <f>LOOKUP($AM19,Dados!$A$2:Dados!$A$1001,Dados!$E$2:Dados!$E$1001)</f>
        <v>#N/A</v>
      </c>
      <c r="CV19" s="13" t="e">
        <f>LOOKUP($AN19,Dados!$A$2:Dados!$A$1001,Dados!$E$2:Dados!$E$1001)</f>
        <v>#N/A</v>
      </c>
      <c r="CW19" s="13" t="e">
        <f>LOOKUP($AO19,Dados!$A$2:Dados!$A$1001,Dados!$E$2:Dados!$E$1001)</f>
        <v>#N/A</v>
      </c>
      <c r="CX19" s="13" t="e">
        <f>LOOKUP($AP19,Dados!$A$2:Dados!$A$1001,Dados!$E$2:Dados!$E$1001)</f>
        <v>#N/A</v>
      </c>
      <c r="CY19" s="13" t="e">
        <f>LOOKUP($AQ19,Dados!$A$2:Dados!$A$1001,Dados!$E$2:Dados!$E$1001)</f>
        <v>#N/A</v>
      </c>
      <c r="CZ19" s="13" t="e">
        <f>LOOKUP($AR19,Dados!$A$2:Dados!$A$1001,Dados!$E$2:Dados!$E$1001)</f>
        <v>#N/A</v>
      </c>
      <c r="DA19" s="13" t="e">
        <f>LOOKUP($AS19,Dados!$A$2:Dados!$A$1001,Dados!$E$2:Dados!$E$1001)</f>
        <v>#N/A</v>
      </c>
      <c r="DB19" s="13" t="e">
        <f>LOOKUP($AT19,Dados!$A$2:Dados!$A$1001,Dados!$E$2:Dados!$E$1001)</f>
        <v>#N/A</v>
      </c>
      <c r="DC19" s="13" t="e">
        <f>LOOKUP($AU19,Dados!$A$2:Dados!$A$1001,Dados!$E$2:Dados!$E$1001)</f>
        <v>#N/A</v>
      </c>
      <c r="DD19" s="13" t="e">
        <f>LOOKUP($AV19,Dados!$A$2:Dados!$A$1001,Dados!$E$2:Dados!$E$1001)</f>
        <v>#N/A</v>
      </c>
      <c r="DE19" s="13" t="e">
        <f>LOOKUP($AW19,Dados!$A$2:Dados!$A$1001,Dados!$E$2:Dados!$E$1001)</f>
        <v>#N/A</v>
      </c>
      <c r="DF19" s="13" t="e">
        <f>LOOKUP($AX19,Dados!$A$2:Dados!$A$1001,Dados!$E$2:Dados!$E$1001)</f>
        <v>#N/A</v>
      </c>
      <c r="DG19" s="13" t="e">
        <f>LOOKUP($AY19,Dados!$A$2:Dados!$A$1001,Dados!$E$2:Dados!$E$1001)</f>
        <v>#N/A</v>
      </c>
      <c r="DH19" s="13" t="e">
        <f>LOOKUP($AZ19,Dados!$A$2:Dados!$A$1001,Dados!$E$2:Dados!$E$1001)</f>
        <v>#N/A</v>
      </c>
      <c r="DI19" s="13" t="e">
        <f>LOOKUP($BA19,Dados!$A$2:Dados!$A$1001,Dados!$E$2:Dados!$E$1001)</f>
        <v>#N/A</v>
      </c>
      <c r="DJ19" s="13" t="e">
        <f>LOOKUP($BB19,Dados!$A$2:Dados!$A$1001,Dados!$E$2:Dados!$E$1001)</f>
        <v>#N/A</v>
      </c>
      <c r="DK19" s="13" t="e">
        <f>LOOKUP($BC19,Dados!$A$2:Dados!$A$1001,Dados!$E$2:Dados!$E$1001)</f>
        <v>#N/A</v>
      </c>
      <c r="DL19" s="13" t="e">
        <f>LOOKUP($BD19,Dados!$A$2:Dados!$A$1001,Dados!$E$2:Dados!$E$1001)</f>
        <v>#N/A</v>
      </c>
      <c r="DM19" s="13" t="e">
        <f>LOOKUP($BE19,Dados!$A$2:Dados!$A$1001,Dados!$E$2:Dados!$E$1001)</f>
        <v>#N/A</v>
      </c>
      <c r="DN19" s="13" t="e">
        <f>LOOKUP($BF19,Dados!$A$2:Dados!$A$1001,Dados!$E$2:Dados!$E$1001)</f>
        <v>#N/A</v>
      </c>
      <c r="DO19" s="13" t="e">
        <f>LOOKUP($BG19,Dados!$A$2:Dados!$A$1001,Dados!$E$2:Dados!$E$1001)</f>
        <v>#N/A</v>
      </c>
      <c r="DP19" s="10" t="e">
        <f>LOOKUP($BH19,Dados!$A$2:Dados!$A$1001,Dados!$E$2:Dados!$E$1001)</f>
        <v>#N/A</v>
      </c>
      <c r="DQ19" t="e">
        <f t="shared" si="0"/>
        <v>#N/A</v>
      </c>
      <c r="DR19" t="e">
        <f t="shared" si="1"/>
        <v>#N/A</v>
      </c>
      <c r="DS19" t="e">
        <f t="shared" si="2"/>
        <v>#N/A</v>
      </c>
      <c r="DT19" t="e">
        <f t="shared" si="3"/>
        <v>#N/A</v>
      </c>
      <c r="DU19" s="2" t="e">
        <f t="shared" si="4"/>
        <v>#N/A</v>
      </c>
    </row>
    <row r="20" spans="61:125" ht="12.75">
      <c r="BI20" s="9" t="e">
        <f>LOOKUP($A20,Dados!$A$2:Dados!$A$1001,Dados!$E$2:Dados!$E$1001)</f>
        <v>#N/A</v>
      </c>
      <c r="BJ20" s="9" t="e">
        <f>LOOKUP($B20,Dados!$A$2:Dados!$A$1001,Dados!$E$2:Dados!$E$1001)</f>
        <v>#N/A</v>
      </c>
      <c r="BK20" s="9" t="e">
        <f>LOOKUP($C20,Dados!$A$2:Dados!$A$1001,Dados!$E$2:Dados!$E$1001)</f>
        <v>#N/A</v>
      </c>
      <c r="BL20" s="9" t="e">
        <f>LOOKUP($D20,Dados!$A$2:Dados!$A$1001,Dados!$E$2:Dados!$E$1001)</f>
        <v>#N/A</v>
      </c>
      <c r="BM20" s="9" t="e">
        <f>LOOKUP($E20,Dados!$A$2:Dados!$A$1001,Dados!$E$2:Dados!$E$1001)</f>
        <v>#N/A</v>
      </c>
      <c r="BN20" s="9" t="e">
        <f>LOOKUP($F20,Dados!$A$2:Dados!$A$1001,Dados!$E$2:Dados!$E$1001)</f>
        <v>#N/A</v>
      </c>
      <c r="BO20" s="9" t="e">
        <f>LOOKUP($G20,Dados!$A$2:Dados!$A$1001,Dados!$E$2:Dados!$E$1001)</f>
        <v>#N/A</v>
      </c>
      <c r="BP20" s="9" t="e">
        <f>LOOKUP($H20,Dados!$A$2:Dados!$A$1001,Dados!$E$2:Dados!$E$1001)</f>
        <v>#N/A</v>
      </c>
      <c r="BQ20" s="9" t="e">
        <f>LOOKUP($I20,Dados!$A$2:Dados!$A$1001,Dados!$E$2:Dados!$E$1001)</f>
        <v>#N/A</v>
      </c>
      <c r="BR20" s="9" t="e">
        <f>LOOKUP($J20,Dados!$A$2:Dados!$A$1001,Dados!$E$2:Dados!$E$1001)</f>
        <v>#N/A</v>
      </c>
      <c r="BS20" s="9" t="e">
        <f>LOOKUP($K20,Dados!$A$2:Dados!$A$1001,Dados!$E$2:Dados!$E$1001)</f>
        <v>#N/A</v>
      </c>
      <c r="BT20" s="9" t="e">
        <f>LOOKUP($L20,Dados!$A$2:Dados!$A$1001,Dados!$E$2:Dados!$E$1001)</f>
        <v>#N/A</v>
      </c>
      <c r="BU20" s="9" t="e">
        <f>LOOKUP($M20,Dados!$A$2:Dados!$A$1001,Dados!$E$2:Dados!$E$1001)</f>
        <v>#N/A</v>
      </c>
      <c r="BV20" s="9" t="e">
        <f>LOOKUP($N20,Dados!$A$2:Dados!$A$1001,Dados!$E$2:Dados!$E$1001)</f>
        <v>#N/A</v>
      </c>
      <c r="BW20" s="9" t="e">
        <f>LOOKUP($O20,Dados!$A$2:Dados!$A$1001,Dados!$E$2:Dados!$E$1001)</f>
        <v>#N/A</v>
      </c>
      <c r="BX20" s="9" t="e">
        <f>LOOKUP($P20,Dados!$A$2:Dados!$A$1001,Dados!$E$2:Dados!$E$1001)</f>
        <v>#N/A</v>
      </c>
      <c r="BY20" s="9" t="e">
        <f>LOOKUP($Q20,Dados!$A$2:Dados!$A$1001,Dados!$E$2:Dados!$E$1001)</f>
        <v>#N/A</v>
      </c>
      <c r="BZ20" s="9" t="e">
        <f>LOOKUP($R20,Dados!$A$2:Dados!$A$1001,Dados!$E$2:Dados!$E$1001)</f>
        <v>#N/A</v>
      </c>
      <c r="CA20" s="9" t="e">
        <f>LOOKUP($S20,Dados!$A$2:Dados!$A$1001,Dados!$E$2:Dados!$E$1001)</f>
        <v>#N/A</v>
      </c>
      <c r="CB20" s="9" t="e">
        <f>LOOKUP($T20,Dados!$A$2:Dados!$A$1001,Dados!$E$2:Dados!$E$1001)</f>
        <v>#N/A</v>
      </c>
      <c r="CC20" s="9" t="e">
        <f>LOOKUP($U20,Dados!$A$2:Dados!$A$1001,Dados!$E$2:Dados!$E$1001)</f>
        <v>#N/A</v>
      </c>
      <c r="CD20" s="9" t="e">
        <f>LOOKUP($V20,Dados!$A$2:Dados!$A$1001,Dados!$E$2:Dados!$E$1001)</f>
        <v>#N/A</v>
      </c>
      <c r="CE20" s="9" t="e">
        <f>LOOKUP($W20,Dados!$A$2:Dados!$A$1001,Dados!$E$2:Dados!$E$1001)</f>
        <v>#N/A</v>
      </c>
      <c r="CF20" s="9" t="e">
        <f>LOOKUP($X20,Dados!$A$2:Dados!$A$1001,Dados!$E$2:Dados!$E$1001)</f>
        <v>#N/A</v>
      </c>
      <c r="CG20" s="9" t="e">
        <f>LOOKUP($Y20,Dados!$A$2:Dados!$A$1001,Dados!$E$2:Dados!$E$1001)</f>
        <v>#N/A</v>
      </c>
      <c r="CH20" s="9" t="e">
        <f>LOOKUP($Z20,Dados!$A$2:Dados!$A$1001,Dados!$E$2:Dados!$E$1001)</f>
        <v>#N/A</v>
      </c>
      <c r="CI20" s="9" t="e">
        <f>LOOKUP($AA20,Dados!$A$2:Dados!$A$1001,Dados!$E$2:Dados!$E$1001)</f>
        <v>#N/A</v>
      </c>
      <c r="CJ20" s="9" t="e">
        <f>LOOKUP($AB20,Dados!$A$2:Dados!$A$1001,Dados!$E$2:Dados!$E$1001)</f>
        <v>#N/A</v>
      </c>
      <c r="CK20" s="9" t="e">
        <f>LOOKUP($AC20,Dados!$A$2:Dados!$A$1001,Dados!$E$2:Dados!$E$1001)</f>
        <v>#N/A</v>
      </c>
      <c r="CL20" s="9" t="e">
        <f>LOOKUP($AD20,Dados!$A$2:Dados!$A$1001,Dados!$E$2:Dados!$E$1001)</f>
        <v>#N/A</v>
      </c>
      <c r="CM20" s="9" t="e">
        <f>LOOKUP($AE20,Dados!$A$2:Dados!$A$1001,Dados!$E$2:Dados!$E$1001)</f>
        <v>#N/A</v>
      </c>
      <c r="CN20" s="13" t="e">
        <f>LOOKUP($AF20,Dados!$A$2:Dados!$A$1001,Dados!$E$2:Dados!$E$1001)</f>
        <v>#N/A</v>
      </c>
      <c r="CO20" s="13" t="e">
        <f>LOOKUP($AG20,Dados!$A$2:Dados!$A$1001,Dados!$E$2:Dados!$E$1001)</f>
        <v>#N/A</v>
      </c>
      <c r="CP20" s="13" t="e">
        <f>LOOKUP($AH20,Dados!$A$2:Dados!$A$1001,Dados!$E$2:Dados!$E$1001)</f>
        <v>#N/A</v>
      </c>
      <c r="CQ20" s="13" t="e">
        <f>LOOKUP($AI20,Dados!$A$2:Dados!$A$1001,Dados!$E$2:Dados!$E$1001)</f>
        <v>#N/A</v>
      </c>
      <c r="CR20" s="13" t="e">
        <f>LOOKUP($AJ20,Dados!$A$2:Dados!$A$1001,Dados!$E$2:Dados!$E$1001)</f>
        <v>#N/A</v>
      </c>
      <c r="CS20" s="13" t="e">
        <f>LOOKUP($AK20,Dados!$A$2:Dados!$A$1001,Dados!$E$2:Dados!$E$1001)</f>
        <v>#N/A</v>
      </c>
      <c r="CT20" s="13" t="e">
        <f>LOOKUP($AL20,Dados!$A$2:Dados!$A$1001,Dados!$E$2:Dados!$E$1001)</f>
        <v>#N/A</v>
      </c>
      <c r="CU20" s="13" t="e">
        <f>LOOKUP($AM20,Dados!$A$2:Dados!$A$1001,Dados!$E$2:Dados!$E$1001)</f>
        <v>#N/A</v>
      </c>
      <c r="CV20" s="13" t="e">
        <f>LOOKUP($AN20,Dados!$A$2:Dados!$A$1001,Dados!$E$2:Dados!$E$1001)</f>
        <v>#N/A</v>
      </c>
      <c r="CW20" s="13" t="e">
        <f>LOOKUP($AO20,Dados!$A$2:Dados!$A$1001,Dados!$E$2:Dados!$E$1001)</f>
        <v>#N/A</v>
      </c>
      <c r="CX20" s="13" t="e">
        <f>LOOKUP($AP20,Dados!$A$2:Dados!$A$1001,Dados!$E$2:Dados!$E$1001)</f>
        <v>#N/A</v>
      </c>
      <c r="CY20" s="13" t="e">
        <f>LOOKUP($AQ20,Dados!$A$2:Dados!$A$1001,Dados!$E$2:Dados!$E$1001)</f>
        <v>#N/A</v>
      </c>
      <c r="CZ20" s="13" t="e">
        <f>LOOKUP($AR20,Dados!$A$2:Dados!$A$1001,Dados!$E$2:Dados!$E$1001)</f>
        <v>#N/A</v>
      </c>
      <c r="DA20" s="13" t="e">
        <f>LOOKUP($AS20,Dados!$A$2:Dados!$A$1001,Dados!$E$2:Dados!$E$1001)</f>
        <v>#N/A</v>
      </c>
      <c r="DB20" s="13" t="e">
        <f>LOOKUP($AT20,Dados!$A$2:Dados!$A$1001,Dados!$E$2:Dados!$E$1001)</f>
        <v>#N/A</v>
      </c>
      <c r="DC20" s="13" t="e">
        <f>LOOKUP($AU20,Dados!$A$2:Dados!$A$1001,Dados!$E$2:Dados!$E$1001)</f>
        <v>#N/A</v>
      </c>
      <c r="DD20" s="13" t="e">
        <f>LOOKUP($AV20,Dados!$A$2:Dados!$A$1001,Dados!$E$2:Dados!$E$1001)</f>
        <v>#N/A</v>
      </c>
      <c r="DE20" s="13" t="e">
        <f>LOOKUP($AW20,Dados!$A$2:Dados!$A$1001,Dados!$E$2:Dados!$E$1001)</f>
        <v>#N/A</v>
      </c>
      <c r="DF20" s="13" t="e">
        <f>LOOKUP($AX20,Dados!$A$2:Dados!$A$1001,Dados!$E$2:Dados!$E$1001)</f>
        <v>#N/A</v>
      </c>
      <c r="DG20" s="13" t="e">
        <f>LOOKUP($AY20,Dados!$A$2:Dados!$A$1001,Dados!$E$2:Dados!$E$1001)</f>
        <v>#N/A</v>
      </c>
      <c r="DH20" s="13" t="e">
        <f>LOOKUP($AZ20,Dados!$A$2:Dados!$A$1001,Dados!$E$2:Dados!$E$1001)</f>
        <v>#N/A</v>
      </c>
      <c r="DI20" s="13" t="e">
        <f>LOOKUP($BA20,Dados!$A$2:Dados!$A$1001,Dados!$E$2:Dados!$E$1001)</f>
        <v>#N/A</v>
      </c>
      <c r="DJ20" s="13" t="e">
        <f>LOOKUP($BB20,Dados!$A$2:Dados!$A$1001,Dados!$E$2:Dados!$E$1001)</f>
        <v>#N/A</v>
      </c>
      <c r="DK20" s="13" t="e">
        <f>LOOKUP($BC20,Dados!$A$2:Dados!$A$1001,Dados!$E$2:Dados!$E$1001)</f>
        <v>#N/A</v>
      </c>
      <c r="DL20" s="13" t="e">
        <f>LOOKUP($BD20,Dados!$A$2:Dados!$A$1001,Dados!$E$2:Dados!$E$1001)</f>
        <v>#N/A</v>
      </c>
      <c r="DM20" s="13" t="e">
        <f>LOOKUP($BE20,Dados!$A$2:Dados!$A$1001,Dados!$E$2:Dados!$E$1001)</f>
        <v>#N/A</v>
      </c>
      <c r="DN20" s="13" t="e">
        <f>LOOKUP($BF20,Dados!$A$2:Dados!$A$1001,Dados!$E$2:Dados!$E$1001)</f>
        <v>#N/A</v>
      </c>
      <c r="DO20" s="13" t="e">
        <f>LOOKUP($BG20,Dados!$A$2:Dados!$A$1001,Dados!$E$2:Dados!$E$1001)</f>
        <v>#N/A</v>
      </c>
      <c r="DP20" s="10" t="e">
        <f>LOOKUP($BH20,Dados!$A$2:Dados!$A$1001,Dados!$E$2:Dados!$E$1001)</f>
        <v>#N/A</v>
      </c>
      <c r="DQ20" t="e">
        <f t="shared" si="0"/>
        <v>#N/A</v>
      </c>
      <c r="DR20" t="e">
        <f t="shared" si="1"/>
        <v>#N/A</v>
      </c>
      <c r="DS20" t="e">
        <f t="shared" si="2"/>
        <v>#N/A</v>
      </c>
      <c r="DT20" t="e">
        <f t="shared" si="3"/>
        <v>#N/A</v>
      </c>
      <c r="DU20" s="2" t="e">
        <f t="shared" si="4"/>
        <v>#N/A</v>
      </c>
    </row>
    <row r="21" spans="61:125" ht="12.75">
      <c r="BI21" s="9" t="e">
        <f>LOOKUP($A21,Dados!$A$2:Dados!$A$1001,Dados!$E$2:Dados!$E$1001)</f>
        <v>#N/A</v>
      </c>
      <c r="BJ21" s="9" t="e">
        <f>LOOKUP($B21,Dados!$A$2:Dados!$A$1001,Dados!$E$2:Dados!$E$1001)</f>
        <v>#N/A</v>
      </c>
      <c r="BK21" s="9" t="e">
        <f>LOOKUP($C21,Dados!$A$2:Dados!$A$1001,Dados!$E$2:Dados!$E$1001)</f>
        <v>#N/A</v>
      </c>
      <c r="BL21" s="9" t="e">
        <f>LOOKUP($D21,Dados!$A$2:Dados!$A$1001,Dados!$E$2:Dados!$E$1001)</f>
        <v>#N/A</v>
      </c>
      <c r="BM21" s="9" t="e">
        <f>LOOKUP($E21,Dados!$A$2:Dados!$A$1001,Dados!$E$2:Dados!$E$1001)</f>
        <v>#N/A</v>
      </c>
      <c r="BN21" s="9" t="e">
        <f>LOOKUP($F21,Dados!$A$2:Dados!$A$1001,Dados!$E$2:Dados!$E$1001)</f>
        <v>#N/A</v>
      </c>
      <c r="BO21" s="9" t="e">
        <f>LOOKUP($G21,Dados!$A$2:Dados!$A$1001,Dados!$E$2:Dados!$E$1001)</f>
        <v>#N/A</v>
      </c>
      <c r="BP21" s="9" t="e">
        <f>LOOKUP($H21,Dados!$A$2:Dados!$A$1001,Dados!$E$2:Dados!$E$1001)</f>
        <v>#N/A</v>
      </c>
      <c r="BQ21" s="9" t="e">
        <f>LOOKUP($I21,Dados!$A$2:Dados!$A$1001,Dados!$E$2:Dados!$E$1001)</f>
        <v>#N/A</v>
      </c>
      <c r="BR21" s="9" t="e">
        <f>LOOKUP($J21,Dados!$A$2:Dados!$A$1001,Dados!$E$2:Dados!$E$1001)</f>
        <v>#N/A</v>
      </c>
      <c r="BS21" s="9" t="e">
        <f>LOOKUP($K21,Dados!$A$2:Dados!$A$1001,Dados!$E$2:Dados!$E$1001)</f>
        <v>#N/A</v>
      </c>
      <c r="BT21" s="9" t="e">
        <f>LOOKUP($L21,Dados!$A$2:Dados!$A$1001,Dados!$E$2:Dados!$E$1001)</f>
        <v>#N/A</v>
      </c>
      <c r="BU21" s="9" t="e">
        <f>LOOKUP($M21,Dados!$A$2:Dados!$A$1001,Dados!$E$2:Dados!$E$1001)</f>
        <v>#N/A</v>
      </c>
      <c r="BV21" s="9" t="e">
        <f>LOOKUP($N21,Dados!$A$2:Dados!$A$1001,Dados!$E$2:Dados!$E$1001)</f>
        <v>#N/A</v>
      </c>
      <c r="BW21" s="9" t="e">
        <f>LOOKUP($O21,Dados!$A$2:Dados!$A$1001,Dados!$E$2:Dados!$E$1001)</f>
        <v>#N/A</v>
      </c>
      <c r="BX21" s="9" t="e">
        <f>LOOKUP($P21,Dados!$A$2:Dados!$A$1001,Dados!$E$2:Dados!$E$1001)</f>
        <v>#N/A</v>
      </c>
      <c r="BY21" s="9" t="e">
        <f>LOOKUP($Q21,Dados!$A$2:Dados!$A$1001,Dados!$E$2:Dados!$E$1001)</f>
        <v>#N/A</v>
      </c>
      <c r="BZ21" s="9" t="e">
        <f>LOOKUP($R21,Dados!$A$2:Dados!$A$1001,Dados!$E$2:Dados!$E$1001)</f>
        <v>#N/A</v>
      </c>
      <c r="CA21" s="9" t="e">
        <f>LOOKUP($S21,Dados!$A$2:Dados!$A$1001,Dados!$E$2:Dados!$E$1001)</f>
        <v>#N/A</v>
      </c>
      <c r="CB21" s="9" t="e">
        <f>LOOKUP($T21,Dados!$A$2:Dados!$A$1001,Dados!$E$2:Dados!$E$1001)</f>
        <v>#N/A</v>
      </c>
      <c r="CC21" s="9" t="e">
        <f>LOOKUP($U21,Dados!$A$2:Dados!$A$1001,Dados!$E$2:Dados!$E$1001)</f>
        <v>#N/A</v>
      </c>
      <c r="CD21" s="9" t="e">
        <f>LOOKUP($V21,Dados!$A$2:Dados!$A$1001,Dados!$E$2:Dados!$E$1001)</f>
        <v>#N/A</v>
      </c>
      <c r="CE21" s="9" t="e">
        <f>LOOKUP($W21,Dados!$A$2:Dados!$A$1001,Dados!$E$2:Dados!$E$1001)</f>
        <v>#N/A</v>
      </c>
      <c r="CF21" s="9" t="e">
        <f>LOOKUP($X21,Dados!$A$2:Dados!$A$1001,Dados!$E$2:Dados!$E$1001)</f>
        <v>#N/A</v>
      </c>
      <c r="CG21" s="9" t="e">
        <f>LOOKUP($Y21,Dados!$A$2:Dados!$A$1001,Dados!$E$2:Dados!$E$1001)</f>
        <v>#N/A</v>
      </c>
      <c r="CH21" s="9" t="e">
        <f>LOOKUP($Z21,Dados!$A$2:Dados!$A$1001,Dados!$E$2:Dados!$E$1001)</f>
        <v>#N/A</v>
      </c>
      <c r="CI21" s="9" t="e">
        <f>LOOKUP($AA21,Dados!$A$2:Dados!$A$1001,Dados!$E$2:Dados!$E$1001)</f>
        <v>#N/A</v>
      </c>
      <c r="CJ21" s="9" t="e">
        <f>LOOKUP($AB21,Dados!$A$2:Dados!$A$1001,Dados!$E$2:Dados!$E$1001)</f>
        <v>#N/A</v>
      </c>
      <c r="CK21" s="9" t="e">
        <f>LOOKUP($AC21,Dados!$A$2:Dados!$A$1001,Dados!$E$2:Dados!$E$1001)</f>
        <v>#N/A</v>
      </c>
      <c r="CL21" s="9" t="e">
        <f>LOOKUP($AD21,Dados!$A$2:Dados!$A$1001,Dados!$E$2:Dados!$E$1001)</f>
        <v>#N/A</v>
      </c>
      <c r="CM21" s="9" t="e">
        <f>LOOKUP($AE21,Dados!$A$2:Dados!$A$1001,Dados!$E$2:Dados!$E$1001)</f>
        <v>#N/A</v>
      </c>
      <c r="CN21" s="13" t="e">
        <f>LOOKUP($AF21,Dados!$A$2:Dados!$A$1001,Dados!$E$2:Dados!$E$1001)</f>
        <v>#N/A</v>
      </c>
      <c r="CO21" s="13" t="e">
        <f>LOOKUP($AG21,Dados!$A$2:Dados!$A$1001,Dados!$E$2:Dados!$E$1001)</f>
        <v>#N/A</v>
      </c>
      <c r="CP21" s="13" t="e">
        <f>LOOKUP($AH21,Dados!$A$2:Dados!$A$1001,Dados!$E$2:Dados!$E$1001)</f>
        <v>#N/A</v>
      </c>
      <c r="CQ21" s="13" t="e">
        <f>LOOKUP($AI21,Dados!$A$2:Dados!$A$1001,Dados!$E$2:Dados!$E$1001)</f>
        <v>#N/A</v>
      </c>
      <c r="CR21" s="13" t="e">
        <f>LOOKUP($AJ21,Dados!$A$2:Dados!$A$1001,Dados!$E$2:Dados!$E$1001)</f>
        <v>#N/A</v>
      </c>
      <c r="CS21" s="13" t="e">
        <f>LOOKUP($AK21,Dados!$A$2:Dados!$A$1001,Dados!$E$2:Dados!$E$1001)</f>
        <v>#N/A</v>
      </c>
      <c r="CT21" s="13" t="e">
        <f>LOOKUP($AL21,Dados!$A$2:Dados!$A$1001,Dados!$E$2:Dados!$E$1001)</f>
        <v>#N/A</v>
      </c>
      <c r="CU21" s="13" t="e">
        <f>LOOKUP($AM21,Dados!$A$2:Dados!$A$1001,Dados!$E$2:Dados!$E$1001)</f>
        <v>#N/A</v>
      </c>
      <c r="CV21" s="13" t="e">
        <f>LOOKUP($AN21,Dados!$A$2:Dados!$A$1001,Dados!$E$2:Dados!$E$1001)</f>
        <v>#N/A</v>
      </c>
      <c r="CW21" s="13" t="e">
        <f>LOOKUP($AO21,Dados!$A$2:Dados!$A$1001,Dados!$E$2:Dados!$E$1001)</f>
        <v>#N/A</v>
      </c>
      <c r="CX21" s="13" t="e">
        <f>LOOKUP($AP21,Dados!$A$2:Dados!$A$1001,Dados!$E$2:Dados!$E$1001)</f>
        <v>#N/A</v>
      </c>
      <c r="CY21" s="13" t="e">
        <f>LOOKUP($AQ21,Dados!$A$2:Dados!$A$1001,Dados!$E$2:Dados!$E$1001)</f>
        <v>#N/A</v>
      </c>
      <c r="CZ21" s="13" t="e">
        <f>LOOKUP($AR21,Dados!$A$2:Dados!$A$1001,Dados!$E$2:Dados!$E$1001)</f>
        <v>#N/A</v>
      </c>
      <c r="DA21" s="13" t="e">
        <f>LOOKUP($AS21,Dados!$A$2:Dados!$A$1001,Dados!$E$2:Dados!$E$1001)</f>
        <v>#N/A</v>
      </c>
      <c r="DB21" s="13" t="e">
        <f>LOOKUP($AT21,Dados!$A$2:Dados!$A$1001,Dados!$E$2:Dados!$E$1001)</f>
        <v>#N/A</v>
      </c>
      <c r="DC21" s="13" t="e">
        <f>LOOKUP($AU21,Dados!$A$2:Dados!$A$1001,Dados!$E$2:Dados!$E$1001)</f>
        <v>#N/A</v>
      </c>
      <c r="DD21" s="13" t="e">
        <f>LOOKUP($AV21,Dados!$A$2:Dados!$A$1001,Dados!$E$2:Dados!$E$1001)</f>
        <v>#N/A</v>
      </c>
      <c r="DE21" s="13" t="e">
        <f>LOOKUP($AW21,Dados!$A$2:Dados!$A$1001,Dados!$E$2:Dados!$E$1001)</f>
        <v>#N/A</v>
      </c>
      <c r="DF21" s="13" t="e">
        <f>LOOKUP($AX21,Dados!$A$2:Dados!$A$1001,Dados!$E$2:Dados!$E$1001)</f>
        <v>#N/A</v>
      </c>
      <c r="DG21" s="13" t="e">
        <f>LOOKUP($AY21,Dados!$A$2:Dados!$A$1001,Dados!$E$2:Dados!$E$1001)</f>
        <v>#N/A</v>
      </c>
      <c r="DH21" s="13" t="e">
        <f>LOOKUP($AZ21,Dados!$A$2:Dados!$A$1001,Dados!$E$2:Dados!$E$1001)</f>
        <v>#N/A</v>
      </c>
      <c r="DI21" s="13" t="e">
        <f>LOOKUP($BA21,Dados!$A$2:Dados!$A$1001,Dados!$E$2:Dados!$E$1001)</f>
        <v>#N/A</v>
      </c>
      <c r="DJ21" s="13" t="e">
        <f>LOOKUP($BB21,Dados!$A$2:Dados!$A$1001,Dados!$E$2:Dados!$E$1001)</f>
        <v>#N/A</v>
      </c>
      <c r="DK21" s="13" t="e">
        <f>LOOKUP($BC21,Dados!$A$2:Dados!$A$1001,Dados!$E$2:Dados!$E$1001)</f>
        <v>#N/A</v>
      </c>
      <c r="DL21" s="13" t="e">
        <f>LOOKUP($BD21,Dados!$A$2:Dados!$A$1001,Dados!$E$2:Dados!$E$1001)</f>
        <v>#N/A</v>
      </c>
      <c r="DM21" s="13" t="e">
        <f>LOOKUP($BE21,Dados!$A$2:Dados!$A$1001,Dados!$E$2:Dados!$E$1001)</f>
        <v>#N/A</v>
      </c>
      <c r="DN21" s="13" t="e">
        <f>LOOKUP($BF21,Dados!$A$2:Dados!$A$1001,Dados!$E$2:Dados!$E$1001)</f>
        <v>#N/A</v>
      </c>
      <c r="DO21" s="13" t="e">
        <f>LOOKUP($BG21,Dados!$A$2:Dados!$A$1001,Dados!$E$2:Dados!$E$1001)</f>
        <v>#N/A</v>
      </c>
      <c r="DP21" s="10" t="e">
        <f>LOOKUP($BH21,Dados!$A$2:Dados!$A$1001,Dados!$E$2:Dados!$E$1001)</f>
        <v>#N/A</v>
      </c>
      <c r="DQ21" t="e">
        <f t="shared" si="0"/>
        <v>#N/A</v>
      </c>
      <c r="DR21" t="e">
        <f t="shared" si="1"/>
        <v>#N/A</v>
      </c>
      <c r="DS21" t="e">
        <f t="shared" si="2"/>
        <v>#N/A</v>
      </c>
      <c r="DT21" t="e">
        <f t="shared" si="3"/>
        <v>#N/A</v>
      </c>
      <c r="DU21" s="2" t="e">
        <f t="shared" si="4"/>
        <v>#N/A</v>
      </c>
    </row>
    <row r="22" spans="61:125" ht="12.75">
      <c r="BI22" s="9" t="e">
        <f>LOOKUP($A22,Dados!$A$2:Dados!$A$1001,Dados!$E$2:Dados!$E$1001)</f>
        <v>#N/A</v>
      </c>
      <c r="BJ22" s="9" t="e">
        <f>LOOKUP($B22,Dados!$A$2:Dados!$A$1001,Dados!$E$2:Dados!$E$1001)</f>
        <v>#N/A</v>
      </c>
      <c r="BK22" s="9" t="e">
        <f>LOOKUP($C22,Dados!$A$2:Dados!$A$1001,Dados!$E$2:Dados!$E$1001)</f>
        <v>#N/A</v>
      </c>
      <c r="BL22" s="9" t="e">
        <f>LOOKUP($D22,Dados!$A$2:Dados!$A$1001,Dados!$E$2:Dados!$E$1001)</f>
        <v>#N/A</v>
      </c>
      <c r="BM22" s="9" t="e">
        <f>LOOKUP($E22,Dados!$A$2:Dados!$A$1001,Dados!$E$2:Dados!$E$1001)</f>
        <v>#N/A</v>
      </c>
      <c r="BN22" s="9" t="e">
        <f>LOOKUP($F22,Dados!$A$2:Dados!$A$1001,Dados!$E$2:Dados!$E$1001)</f>
        <v>#N/A</v>
      </c>
      <c r="BO22" s="9" t="e">
        <f>LOOKUP($G22,Dados!$A$2:Dados!$A$1001,Dados!$E$2:Dados!$E$1001)</f>
        <v>#N/A</v>
      </c>
      <c r="BP22" s="9" t="e">
        <f>LOOKUP($H22,Dados!$A$2:Dados!$A$1001,Dados!$E$2:Dados!$E$1001)</f>
        <v>#N/A</v>
      </c>
      <c r="BQ22" s="9" t="e">
        <f>LOOKUP($I22,Dados!$A$2:Dados!$A$1001,Dados!$E$2:Dados!$E$1001)</f>
        <v>#N/A</v>
      </c>
      <c r="BR22" s="9" t="e">
        <f>LOOKUP($J22,Dados!$A$2:Dados!$A$1001,Dados!$E$2:Dados!$E$1001)</f>
        <v>#N/A</v>
      </c>
      <c r="BS22" s="9" t="e">
        <f>LOOKUP($K22,Dados!$A$2:Dados!$A$1001,Dados!$E$2:Dados!$E$1001)</f>
        <v>#N/A</v>
      </c>
      <c r="BT22" s="9" t="e">
        <f>LOOKUP($L22,Dados!$A$2:Dados!$A$1001,Dados!$E$2:Dados!$E$1001)</f>
        <v>#N/A</v>
      </c>
      <c r="BU22" s="9" t="e">
        <f>LOOKUP($M22,Dados!$A$2:Dados!$A$1001,Dados!$E$2:Dados!$E$1001)</f>
        <v>#N/A</v>
      </c>
      <c r="BV22" s="9" t="e">
        <f>LOOKUP($N22,Dados!$A$2:Dados!$A$1001,Dados!$E$2:Dados!$E$1001)</f>
        <v>#N/A</v>
      </c>
      <c r="BW22" s="9" t="e">
        <f>LOOKUP($O22,Dados!$A$2:Dados!$A$1001,Dados!$E$2:Dados!$E$1001)</f>
        <v>#N/A</v>
      </c>
      <c r="BX22" s="9" t="e">
        <f>LOOKUP($P22,Dados!$A$2:Dados!$A$1001,Dados!$E$2:Dados!$E$1001)</f>
        <v>#N/A</v>
      </c>
      <c r="BY22" s="9" t="e">
        <f>LOOKUP($Q22,Dados!$A$2:Dados!$A$1001,Dados!$E$2:Dados!$E$1001)</f>
        <v>#N/A</v>
      </c>
      <c r="BZ22" s="9" t="e">
        <f>LOOKUP($R22,Dados!$A$2:Dados!$A$1001,Dados!$E$2:Dados!$E$1001)</f>
        <v>#N/A</v>
      </c>
      <c r="CA22" s="9" t="e">
        <f>LOOKUP($S22,Dados!$A$2:Dados!$A$1001,Dados!$E$2:Dados!$E$1001)</f>
        <v>#N/A</v>
      </c>
      <c r="CB22" s="9" t="e">
        <f>LOOKUP($T22,Dados!$A$2:Dados!$A$1001,Dados!$E$2:Dados!$E$1001)</f>
        <v>#N/A</v>
      </c>
      <c r="CC22" s="9" t="e">
        <f>LOOKUP($U22,Dados!$A$2:Dados!$A$1001,Dados!$E$2:Dados!$E$1001)</f>
        <v>#N/A</v>
      </c>
      <c r="CD22" s="9" t="e">
        <f>LOOKUP($V22,Dados!$A$2:Dados!$A$1001,Dados!$E$2:Dados!$E$1001)</f>
        <v>#N/A</v>
      </c>
      <c r="CE22" s="9" t="e">
        <f>LOOKUP($W22,Dados!$A$2:Dados!$A$1001,Dados!$E$2:Dados!$E$1001)</f>
        <v>#N/A</v>
      </c>
      <c r="CF22" s="9" t="e">
        <f>LOOKUP($X22,Dados!$A$2:Dados!$A$1001,Dados!$E$2:Dados!$E$1001)</f>
        <v>#N/A</v>
      </c>
      <c r="CG22" s="9" t="e">
        <f>LOOKUP($Y22,Dados!$A$2:Dados!$A$1001,Dados!$E$2:Dados!$E$1001)</f>
        <v>#N/A</v>
      </c>
      <c r="CH22" s="9" t="e">
        <f>LOOKUP($Z22,Dados!$A$2:Dados!$A$1001,Dados!$E$2:Dados!$E$1001)</f>
        <v>#N/A</v>
      </c>
      <c r="CI22" s="9" t="e">
        <f>LOOKUP($AA22,Dados!$A$2:Dados!$A$1001,Dados!$E$2:Dados!$E$1001)</f>
        <v>#N/A</v>
      </c>
      <c r="CJ22" s="9" t="e">
        <f>LOOKUP($AB22,Dados!$A$2:Dados!$A$1001,Dados!$E$2:Dados!$E$1001)</f>
        <v>#N/A</v>
      </c>
      <c r="CK22" s="9" t="e">
        <f>LOOKUP($AC22,Dados!$A$2:Dados!$A$1001,Dados!$E$2:Dados!$E$1001)</f>
        <v>#N/A</v>
      </c>
      <c r="CL22" s="9" t="e">
        <f>LOOKUP($AD22,Dados!$A$2:Dados!$A$1001,Dados!$E$2:Dados!$E$1001)</f>
        <v>#N/A</v>
      </c>
      <c r="CM22" s="9" t="e">
        <f>LOOKUP($AE22,Dados!$A$2:Dados!$A$1001,Dados!$E$2:Dados!$E$1001)</f>
        <v>#N/A</v>
      </c>
      <c r="CN22" s="13" t="e">
        <f>LOOKUP($AF22,Dados!$A$2:Dados!$A$1001,Dados!$E$2:Dados!$E$1001)</f>
        <v>#N/A</v>
      </c>
      <c r="CO22" s="13" t="e">
        <f>LOOKUP($AG22,Dados!$A$2:Dados!$A$1001,Dados!$E$2:Dados!$E$1001)</f>
        <v>#N/A</v>
      </c>
      <c r="CP22" s="13" t="e">
        <f>LOOKUP($AH22,Dados!$A$2:Dados!$A$1001,Dados!$E$2:Dados!$E$1001)</f>
        <v>#N/A</v>
      </c>
      <c r="CQ22" s="13" t="e">
        <f>LOOKUP($AI22,Dados!$A$2:Dados!$A$1001,Dados!$E$2:Dados!$E$1001)</f>
        <v>#N/A</v>
      </c>
      <c r="CR22" s="13" t="e">
        <f>LOOKUP($AJ22,Dados!$A$2:Dados!$A$1001,Dados!$E$2:Dados!$E$1001)</f>
        <v>#N/A</v>
      </c>
      <c r="CS22" s="13" t="e">
        <f>LOOKUP($AK22,Dados!$A$2:Dados!$A$1001,Dados!$E$2:Dados!$E$1001)</f>
        <v>#N/A</v>
      </c>
      <c r="CT22" s="13" t="e">
        <f>LOOKUP($AL22,Dados!$A$2:Dados!$A$1001,Dados!$E$2:Dados!$E$1001)</f>
        <v>#N/A</v>
      </c>
      <c r="CU22" s="13" t="e">
        <f>LOOKUP($AM22,Dados!$A$2:Dados!$A$1001,Dados!$E$2:Dados!$E$1001)</f>
        <v>#N/A</v>
      </c>
      <c r="CV22" s="13" t="e">
        <f>LOOKUP($AN22,Dados!$A$2:Dados!$A$1001,Dados!$E$2:Dados!$E$1001)</f>
        <v>#N/A</v>
      </c>
      <c r="CW22" s="13" t="e">
        <f>LOOKUP($AO22,Dados!$A$2:Dados!$A$1001,Dados!$E$2:Dados!$E$1001)</f>
        <v>#N/A</v>
      </c>
      <c r="CX22" s="13" t="e">
        <f>LOOKUP($AP22,Dados!$A$2:Dados!$A$1001,Dados!$E$2:Dados!$E$1001)</f>
        <v>#N/A</v>
      </c>
      <c r="CY22" s="13" t="e">
        <f>LOOKUP($AQ22,Dados!$A$2:Dados!$A$1001,Dados!$E$2:Dados!$E$1001)</f>
        <v>#N/A</v>
      </c>
      <c r="CZ22" s="13" t="e">
        <f>LOOKUP($AR22,Dados!$A$2:Dados!$A$1001,Dados!$E$2:Dados!$E$1001)</f>
        <v>#N/A</v>
      </c>
      <c r="DA22" s="13" t="e">
        <f>LOOKUP($AS22,Dados!$A$2:Dados!$A$1001,Dados!$E$2:Dados!$E$1001)</f>
        <v>#N/A</v>
      </c>
      <c r="DB22" s="13" t="e">
        <f>LOOKUP($AT22,Dados!$A$2:Dados!$A$1001,Dados!$E$2:Dados!$E$1001)</f>
        <v>#N/A</v>
      </c>
      <c r="DC22" s="13" t="e">
        <f>LOOKUP($AU22,Dados!$A$2:Dados!$A$1001,Dados!$E$2:Dados!$E$1001)</f>
        <v>#N/A</v>
      </c>
      <c r="DD22" s="13" t="e">
        <f>LOOKUP($AV22,Dados!$A$2:Dados!$A$1001,Dados!$E$2:Dados!$E$1001)</f>
        <v>#N/A</v>
      </c>
      <c r="DE22" s="13" t="e">
        <f>LOOKUP($AW22,Dados!$A$2:Dados!$A$1001,Dados!$E$2:Dados!$E$1001)</f>
        <v>#N/A</v>
      </c>
      <c r="DF22" s="13" t="e">
        <f>LOOKUP($AX22,Dados!$A$2:Dados!$A$1001,Dados!$E$2:Dados!$E$1001)</f>
        <v>#N/A</v>
      </c>
      <c r="DG22" s="13" t="e">
        <f>LOOKUP($AY22,Dados!$A$2:Dados!$A$1001,Dados!$E$2:Dados!$E$1001)</f>
        <v>#N/A</v>
      </c>
      <c r="DH22" s="13" t="e">
        <f>LOOKUP($AZ22,Dados!$A$2:Dados!$A$1001,Dados!$E$2:Dados!$E$1001)</f>
        <v>#N/A</v>
      </c>
      <c r="DI22" s="13" t="e">
        <f>LOOKUP($BA22,Dados!$A$2:Dados!$A$1001,Dados!$E$2:Dados!$E$1001)</f>
        <v>#N/A</v>
      </c>
      <c r="DJ22" s="13" t="e">
        <f>LOOKUP($BB22,Dados!$A$2:Dados!$A$1001,Dados!$E$2:Dados!$E$1001)</f>
        <v>#N/A</v>
      </c>
      <c r="DK22" s="13" t="e">
        <f>LOOKUP($BC22,Dados!$A$2:Dados!$A$1001,Dados!$E$2:Dados!$E$1001)</f>
        <v>#N/A</v>
      </c>
      <c r="DL22" s="13" t="e">
        <f>LOOKUP($BD22,Dados!$A$2:Dados!$A$1001,Dados!$E$2:Dados!$E$1001)</f>
        <v>#N/A</v>
      </c>
      <c r="DM22" s="13" t="e">
        <f>LOOKUP($BE22,Dados!$A$2:Dados!$A$1001,Dados!$E$2:Dados!$E$1001)</f>
        <v>#N/A</v>
      </c>
      <c r="DN22" s="13" t="e">
        <f>LOOKUP($BF22,Dados!$A$2:Dados!$A$1001,Dados!$E$2:Dados!$E$1001)</f>
        <v>#N/A</v>
      </c>
      <c r="DO22" s="13" t="e">
        <f>LOOKUP($BG22,Dados!$A$2:Dados!$A$1001,Dados!$E$2:Dados!$E$1001)</f>
        <v>#N/A</v>
      </c>
      <c r="DP22" s="10" t="e">
        <f>LOOKUP($BH22,Dados!$A$2:Dados!$A$1001,Dados!$E$2:Dados!$E$1001)</f>
        <v>#N/A</v>
      </c>
      <c r="DQ22" t="e">
        <f t="shared" si="0"/>
        <v>#N/A</v>
      </c>
      <c r="DR22" t="e">
        <f t="shared" si="1"/>
        <v>#N/A</v>
      </c>
      <c r="DS22" t="e">
        <f t="shared" si="2"/>
        <v>#N/A</v>
      </c>
      <c r="DT22" t="e">
        <f t="shared" si="3"/>
        <v>#N/A</v>
      </c>
      <c r="DU22" s="2" t="e">
        <f t="shared" si="4"/>
        <v>#N/A</v>
      </c>
    </row>
    <row r="23" spans="61:125" ht="12.75">
      <c r="BI23" s="9" t="e">
        <f>LOOKUP($A23,Dados!$A$2:Dados!$A$1001,Dados!$E$2:Dados!$E$1001)</f>
        <v>#N/A</v>
      </c>
      <c r="BJ23" s="9" t="e">
        <f>LOOKUP($B23,Dados!$A$2:Dados!$A$1001,Dados!$E$2:Dados!$E$1001)</f>
        <v>#N/A</v>
      </c>
      <c r="BK23" s="9" t="e">
        <f>LOOKUP($C23,Dados!$A$2:Dados!$A$1001,Dados!$E$2:Dados!$E$1001)</f>
        <v>#N/A</v>
      </c>
      <c r="BL23" s="9" t="e">
        <f>LOOKUP($D23,Dados!$A$2:Dados!$A$1001,Dados!$E$2:Dados!$E$1001)</f>
        <v>#N/A</v>
      </c>
      <c r="BM23" s="9" t="e">
        <f>LOOKUP($E23,Dados!$A$2:Dados!$A$1001,Dados!$E$2:Dados!$E$1001)</f>
        <v>#N/A</v>
      </c>
      <c r="BN23" s="9" t="e">
        <f>LOOKUP($F23,Dados!$A$2:Dados!$A$1001,Dados!$E$2:Dados!$E$1001)</f>
        <v>#N/A</v>
      </c>
      <c r="BO23" s="9" t="e">
        <f>LOOKUP($G23,Dados!$A$2:Dados!$A$1001,Dados!$E$2:Dados!$E$1001)</f>
        <v>#N/A</v>
      </c>
      <c r="BP23" s="9" t="e">
        <f>LOOKUP($H23,Dados!$A$2:Dados!$A$1001,Dados!$E$2:Dados!$E$1001)</f>
        <v>#N/A</v>
      </c>
      <c r="BQ23" s="9" t="e">
        <f>LOOKUP($I23,Dados!$A$2:Dados!$A$1001,Dados!$E$2:Dados!$E$1001)</f>
        <v>#N/A</v>
      </c>
      <c r="BR23" s="9" t="e">
        <f>LOOKUP($J23,Dados!$A$2:Dados!$A$1001,Dados!$E$2:Dados!$E$1001)</f>
        <v>#N/A</v>
      </c>
      <c r="BS23" s="9" t="e">
        <f>LOOKUP($K23,Dados!$A$2:Dados!$A$1001,Dados!$E$2:Dados!$E$1001)</f>
        <v>#N/A</v>
      </c>
      <c r="BT23" s="9" t="e">
        <f>LOOKUP($L23,Dados!$A$2:Dados!$A$1001,Dados!$E$2:Dados!$E$1001)</f>
        <v>#N/A</v>
      </c>
      <c r="BU23" s="9" t="e">
        <f>LOOKUP($M23,Dados!$A$2:Dados!$A$1001,Dados!$E$2:Dados!$E$1001)</f>
        <v>#N/A</v>
      </c>
      <c r="BV23" s="9" t="e">
        <f>LOOKUP($N23,Dados!$A$2:Dados!$A$1001,Dados!$E$2:Dados!$E$1001)</f>
        <v>#N/A</v>
      </c>
      <c r="BW23" s="9" t="e">
        <f>LOOKUP($O23,Dados!$A$2:Dados!$A$1001,Dados!$E$2:Dados!$E$1001)</f>
        <v>#N/A</v>
      </c>
      <c r="BX23" s="9" t="e">
        <f>LOOKUP($P23,Dados!$A$2:Dados!$A$1001,Dados!$E$2:Dados!$E$1001)</f>
        <v>#N/A</v>
      </c>
      <c r="BY23" s="9" t="e">
        <f>LOOKUP($Q23,Dados!$A$2:Dados!$A$1001,Dados!$E$2:Dados!$E$1001)</f>
        <v>#N/A</v>
      </c>
      <c r="BZ23" s="9" t="e">
        <f>LOOKUP($R23,Dados!$A$2:Dados!$A$1001,Dados!$E$2:Dados!$E$1001)</f>
        <v>#N/A</v>
      </c>
      <c r="CA23" s="9" t="e">
        <f>LOOKUP($S23,Dados!$A$2:Dados!$A$1001,Dados!$E$2:Dados!$E$1001)</f>
        <v>#N/A</v>
      </c>
      <c r="CB23" s="9" t="e">
        <f>LOOKUP($T23,Dados!$A$2:Dados!$A$1001,Dados!$E$2:Dados!$E$1001)</f>
        <v>#N/A</v>
      </c>
      <c r="CC23" s="9" t="e">
        <f>LOOKUP($U23,Dados!$A$2:Dados!$A$1001,Dados!$E$2:Dados!$E$1001)</f>
        <v>#N/A</v>
      </c>
      <c r="CD23" s="9" t="e">
        <f>LOOKUP($V23,Dados!$A$2:Dados!$A$1001,Dados!$E$2:Dados!$E$1001)</f>
        <v>#N/A</v>
      </c>
      <c r="CE23" s="9" t="e">
        <f>LOOKUP($W23,Dados!$A$2:Dados!$A$1001,Dados!$E$2:Dados!$E$1001)</f>
        <v>#N/A</v>
      </c>
      <c r="CF23" s="9" t="e">
        <f>LOOKUP($X23,Dados!$A$2:Dados!$A$1001,Dados!$E$2:Dados!$E$1001)</f>
        <v>#N/A</v>
      </c>
      <c r="CG23" s="9" t="e">
        <f>LOOKUP($Y23,Dados!$A$2:Dados!$A$1001,Dados!$E$2:Dados!$E$1001)</f>
        <v>#N/A</v>
      </c>
      <c r="CH23" s="9" t="e">
        <f>LOOKUP($Z23,Dados!$A$2:Dados!$A$1001,Dados!$E$2:Dados!$E$1001)</f>
        <v>#N/A</v>
      </c>
      <c r="CI23" s="9" t="e">
        <f>LOOKUP($AA23,Dados!$A$2:Dados!$A$1001,Dados!$E$2:Dados!$E$1001)</f>
        <v>#N/A</v>
      </c>
      <c r="CJ23" s="9" t="e">
        <f>LOOKUP($AB23,Dados!$A$2:Dados!$A$1001,Dados!$E$2:Dados!$E$1001)</f>
        <v>#N/A</v>
      </c>
      <c r="CK23" s="9" t="e">
        <f>LOOKUP($AC23,Dados!$A$2:Dados!$A$1001,Dados!$E$2:Dados!$E$1001)</f>
        <v>#N/A</v>
      </c>
      <c r="CL23" s="9" t="e">
        <f>LOOKUP($AD23,Dados!$A$2:Dados!$A$1001,Dados!$E$2:Dados!$E$1001)</f>
        <v>#N/A</v>
      </c>
      <c r="CM23" s="9" t="e">
        <f>LOOKUP($AE23,Dados!$A$2:Dados!$A$1001,Dados!$E$2:Dados!$E$1001)</f>
        <v>#N/A</v>
      </c>
      <c r="CN23" s="13" t="e">
        <f>LOOKUP($AF23,Dados!$A$2:Dados!$A$1001,Dados!$E$2:Dados!$E$1001)</f>
        <v>#N/A</v>
      </c>
      <c r="CO23" s="13" t="e">
        <f>LOOKUP($AG23,Dados!$A$2:Dados!$A$1001,Dados!$E$2:Dados!$E$1001)</f>
        <v>#N/A</v>
      </c>
      <c r="CP23" s="13" t="e">
        <f>LOOKUP($AH23,Dados!$A$2:Dados!$A$1001,Dados!$E$2:Dados!$E$1001)</f>
        <v>#N/A</v>
      </c>
      <c r="CQ23" s="13" t="e">
        <f>LOOKUP($AI23,Dados!$A$2:Dados!$A$1001,Dados!$E$2:Dados!$E$1001)</f>
        <v>#N/A</v>
      </c>
      <c r="CR23" s="13" t="e">
        <f>LOOKUP($AJ23,Dados!$A$2:Dados!$A$1001,Dados!$E$2:Dados!$E$1001)</f>
        <v>#N/A</v>
      </c>
      <c r="CS23" s="13" t="e">
        <f>LOOKUP($AK23,Dados!$A$2:Dados!$A$1001,Dados!$E$2:Dados!$E$1001)</f>
        <v>#N/A</v>
      </c>
      <c r="CT23" s="13" t="e">
        <f>LOOKUP($AL23,Dados!$A$2:Dados!$A$1001,Dados!$E$2:Dados!$E$1001)</f>
        <v>#N/A</v>
      </c>
      <c r="CU23" s="13" t="e">
        <f>LOOKUP($AM23,Dados!$A$2:Dados!$A$1001,Dados!$E$2:Dados!$E$1001)</f>
        <v>#N/A</v>
      </c>
      <c r="CV23" s="13" t="e">
        <f>LOOKUP($AN23,Dados!$A$2:Dados!$A$1001,Dados!$E$2:Dados!$E$1001)</f>
        <v>#N/A</v>
      </c>
      <c r="CW23" s="13" t="e">
        <f>LOOKUP($AO23,Dados!$A$2:Dados!$A$1001,Dados!$E$2:Dados!$E$1001)</f>
        <v>#N/A</v>
      </c>
      <c r="CX23" s="13" t="e">
        <f>LOOKUP($AP23,Dados!$A$2:Dados!$A$1001,Dados!$E$2:Dados!$E$1001)</f>
        <v>#N/A</v>
      </c>
      <c r="CY23" s="13" t="e">
        <f>LOOKUP($AQ23,Dados!$A$2:Dados!$A$1001,Dados!$E$2:Dados!$E$1001)</f>
        <v>#N/A</v>
      </c>
      <c r="CZ23" s="13" t="e">
        <f>LOOKUP($AR23,Dados!$A$2:Dados!$A$1001,Dados!$E$2:Dados!$E$1001)</f>
        <v>#N/A</v>
      </c>
      <c r="DA23" s="13" t="e">
        <f>LOOKUP($AS23,Dados!$A$2:Dados!$A$1001,Dados!$E$2:Dados!$E$1001)</f>
        <v>#N/A</v>
      </c>
      <c r="DB23" s="13" t="e">
        <f>LOOKUP($AT23,Dados!$A$2:Dados!$A$1001,Dados!$E$2:Dados!$E$1001)</f>
        <v>#N/A</v>
      </c>
      <c r="DC23" s="13" t="e">
        <f>LOOKUP($AU23,Dados!$A$2:Dados!$A$1001,Dados!$E$2:Dados!$E$1001)</f>
        <v>#N/A</v>
      </c>
      <c r="DD23" s="13" t="e">
        <f>LOOKUP($AV23,Dados!$A$2:Dados!$A$1001,Dados!$E$2:Dados!$E$1001)</f>
        <v>#N/A</v>
      </c>
      <c r="DE23" s="13" t="e">
        <f>LOOKUP($AW23,Dados!$A$2:Dados!$A$1001,Dados!$E$2:Dados!$E$1001)</f>
        <v>#N/A</v>
      </c>
      <c r="DF23" s="13" t="e">
        <f>LOOKUP($AX23,Dados!$A$2:Dados!$A$1001,Dados!$E$2:Dados!$E$1001)</f>
        <v>#N/A</v>
      </c>
      <c r="DG23" s="13" t="e">
        <f>LOOKUP($AY23,Dados!$A$2:Dados!$A$1001,Dados!$E$2:Dados!$E$1001)</f>
        <v>#N/A</v>
      </c>
      <c r="DH23" s="13" t="e">
        <f>LOOKUP($AZ23,Dados!$A$2:Dados!$A$1001,Dados!$E$2:Dados!$E$1001)</f>
        <v>#N/A</v>
      </c>
      <c r="DI23" s="13" t="e">
        <f>LOOKUP($BA23,Dados!$A$2:Dados!$A$1001,Dados!$E$2:Dados!$E$1001)</f>
        <v>#N/A</v>
      </c>
      <c r="DJ23" s="13" t="e">
        <f>LOOKUP($BB23,Dados!$A$2:Dados!$A$1001,Dados!$E$2:Dados!$E$1001)</f>
        <v>#N/A</v>
      </c>
      <c r="DK23" s="13" t="e">
        <f>LOOKUP($BC23,Dados!$A$2:Dados!$A$1001,Dados!$E$2:Dados!$E$1001)</f>
        <v>#N/A</v>
      </c>
      <c r="DL23" s="13" t="e">
        <f>LOOKUP($BD23,Dados!$A$2:Dados!$A$1001,Dados!$E$2:Dados!$E$1001)</f>
        <v>#N/A</v>
      </c>
      <c r="DM23" s="13" t="e">
        <f>LOOKUP($BE23,Dados!$A$2:Dados!$A$1001,Dados!$E$2:Dados!$E$1001)</f>
        <v>#N/A</v>
      </c>
      <c r="DN23" s="13" t="e">
        <f>LOOKUP($BF23,Dados!$A$2:Dados!$A$1001,Dados!$E$2:Dados!$E$1001)</f>
        <v>#N/A</v>
      </c>
      <c r="DO23" s="13" t="e">
        <f>LOOKUP($BG23,Dados!$A$2:Dados!$A$1001,Dados!$E$2:Dados!$E$1001)</f>
        <v>#N/A</v>
      </c>
      <c r="DP23" s="10" t="e">
        <f>LOOKUP($BH23,Dados!$A$2:Dados!$A$1001,Dados!$E$2:Dados!$E$1001)</f>
        <v>#N/A</v>
      </c>
      <c r="DQ23" t="e">
        <f t="shared" si="0"/>
        <v>#N/A</v>
      </c>
      <c r="DR23" t="e">
        <f t="shared" si="1"/>
        <v>#N/A</v>
      </c>
      <c r="DS23" t="e">
        <f t="shared" si="2"/>
        <v>#N/A</v>
      </c>
      <c r="DT23" t="e">
        <f t="shared" si="3"/>
        <v>#N/A</v>
      </c>
      <c r="DU23" s="2" t="e">
        <f t="shared" si="4"/>
        <v>#N/A</v>
      </c>
    </row>
    <row r="24" spans="61:125" ht="12.75">
      <c r="BI24" s="9" t="e">
        <f>LOOKUP($A24,Dados!$A$2:Dados!$A$1001,Dados!$E$2:Dados!$E$1001)</f>
        <v>#N/A</v>
      </c>
      <c r="BJ24" s="9" t="e">
        <f>LOOKUP($B24,Dados!$A$2:Dados!$A$1001,Dados!$E$2:Dados!$E$1001)</f>
        <v>#N/A</v>
      </c>
      <c r="BK24" s="9" t="e">
        <f>LOOKUP($C24,Dados!$A$2:Dados!$A$1001,Dados!$E$2:Dados!$E$1001)</f>
        <v>#N/A</v>
      </c>
      <c r="BL24" s="9" t="e">
        <f>LOOKUP($D24,Dados!$A$2:Dados!$A$1001,Dados!$E$2:Dados!$E$1001)</f>
        <v>#N/A</v>
      </c>
      <c r="BM24" s="9" t="e">
        <f>LOOKUP($E24,Dados!$A$2:Dados!$A$1001,Dados!$E$2:Dados!$E$1001)</f>
        <v>#N/A</v>
      </c>
      <c r="BN24" s="9" t="e">
        <f>LOOKUP($F24,Dados!$A$2:Dados!$A$1001,Dados!$E$2:Dados!$E$1001)</f>
        <v>#N/A</v>
      </c>
      <c r="BO24" s="9" t="e">
        <f>LOOKUP($G24,Dados!$A$2:Dados!$A$1001,Dados!$E$2:Dados!$E$1001)</f>
        <v>#N/A</v>
      </c>
      <c r="BP24" s="9" t="e">
        <f>LOOKUP($H24,Dados!$A$2:Dados!$A$1001,Dados!$E$2:Dados!$E$1001)</f>
        <v>#N/A</v>
      </c>
      <c r="BQ24" s="9" t="e">
        <f>LOOKUP($I24,Dados!$A$2:Dados!$A$1001,Dados!$E$2:Dados!$E$1001)</f>
        <v>#N/A</v>
      </c>
      <c r="BR24" s="9" t="e">
        <f>LOOKUP($J24,Dados!$A$2:Dados!$A$1001,Dados!$E$2:Dados!$E$1001)</f>
        <v>#N/A</v>
      </c>
      <c r="BS24" s="9" t="e">
        <f>LOOKUP($K24,Dados!$A$2:Dados!$A$1001,Dados!$E$2:Dados!$E$1001)</f>
        <v>#N/A</v>
      </c>
      <c r="BT24" s="9" t="e">
        <f>LOOKUP($L24,Dados!$A$2:Dados!$A$1001,Dados!$E$2:Dados!$E$1001)</f>
        <v>#N/A</v>
      </c>
      <c r="BU24" s="9" t="e">
        <f>LOOKUP($M24,Dados!$A$2:Dados!$A$1001,Dados!$E$2:Dados!$E$1001)</f>
        <v>#N/A</v>
      </c>
      <c r="BV24" s="9" t="e">
        <f>LOOKUP($N24,Dados!$A$2:Dados!$A$1001,Dados!$E$2:Dados!$E$1001)</f>
        <v>#N/A</v>
      </c>
      <c r="BW24" s="9" t="e">
        <f>LOOKUP($O24,Dados!$A$2:Dados!$A$1001,Dados!$E$2:Dados!$E$1001)</f>
        <v>#N/A</v>
      </c>
      <c r="BX24" s="9" t="e">
        <f>LOOKUP($P24,Dados!$A$2:Dados!$A$1001,Dados!$E$2:Dados!$E$1001)</f>
        <v>#N/A</v>
      </c>
      <c r="BY24" s="9" t="e">
        <f>LOOKUP($Q24,Dados!$A$2:Dados!$A$1001,Dados!$E$2:Dados!$E$1001)</f>
        <v>#N/A</v>
      </c>
      <c r="BZ24" s="9" t="e">
        <f>LOOKUP($R24,Dados!$A$2:Dados!$A$1001,Dados!$E$2:Dados!$E$1001)</f>
        <v>#N/A</v>
      </c>
      <c r="CA24" s="9" t="e">
        <f>LOOKUP($S24,Dados!$A$2:Dados!$A$1001,Dados!$E$2:Dados!$E$1001)</f>
        <v>#N/A</v>
      </c>
      <c r="CB24" s="9" t="e">
        <f>LOOKUP($T24,Dados!$A$2:Dados!$A$1001,Dados!$E$2:Dados!$E$1001)</f>
        <v>#N/A</v>
      </c>
      <c r="CC24" s="9" t="e">
        <f>LOOKUP($U24,Dados!$A$2:Dados!$A$1001,Dados!$E$2:Dados!$E$1001)</f>
        <v>#N/A</v>
      </c>
      <c r="CD24" s="9" t="e">
        <f>LOOKUP($V24,Dados!$A$2:Dados!$A$1001,Dados!$E$2:Dados!$E$1001)</f>
        <v>#N/A</v>
      </c>
      <c r="CE24" s="9" t="e">
        <f>LOOKUP($W24,Dados!$A$2:Dados!$A$1001,Dados!$E$2:Dados!$E$1001)</f>
        <v>#N/A</v>
      </c>
      <c r="CF24" s="9" t="e">
        <f>LOOKUP($X24,Dados!$A$2:Dados!$A$1001,Dados!$E$2:Dados!$E$1001)</f>
        <v>#N/A</v>
      </c>
      <c r="CG24" s="9" t="e">
        <f>LOOKUP($Y24,Dados!$A$2:Dados!$A$1001,Dados!$E$2:Dados!$E$1001)</f>
        <v>#N/A</v>
      </c>
      <c r="CH24" s="9" t="e">
        <f>LOOKUP($Z24,Dados!$A$2:Dados!$A$1001,Dados!$E$2:Dados!$E$1001)</f>
        <v>#N/A</v>
      </c>
      <c r="CI24" s="9" t="e">
        <f>LOOKUP($AA24,Dados!$A$2:Dados!$A$1001,Dados!$E$2:Dados!$E$1001)</f>
        <v>#N/A</v>
      </c>
      <c r="CJ24" s="9" t="e">
        <f>LOOKUP($AB24,Dados!$A$2:Dados!$A$1001,Dados!$E$2:Dados!$E$1001)</f>
        <v>#N/A</v>
      </c>
      <c r="CK24" s="9" t="e">
        <f>LOOKUP($AC24,Dados!$A$2:Dados!$A$1001,Dados!$E$2:Dados!$E$1001)</f>
        <v>#N/A</v>
      </c>
      <c r="CL24" s="9" t="e">
        <f>LOOKUP($AD24,Dados!$A$2:Dados!$A$1001,Dados!$E$2:Dados!$E$1001)</f>
        <v>#N/A</v>
      </c>
      <c r="CM24" s="9" t="e">
        <f>LOOKUP($AE24,Dados!$A$2:Dados!$A$1001,Dados!$E$2:Dados!$E$1001)</f>
        <v>#N/A</v>
      </c>
      <c r="CN24" s="13" t="e">
        <f>LOOKUP($AF24,Dados!$A$2:Dados!$A$1001,Dados!$E$2:Dados!$E$1001)</f>
        <v>#N/A</v>
      </c>
      <c r="CO24" s="13" t="e">
        <f>LOOKUP($AG24,Dados!$A$2:Dados!$A$1001,Dados!$E$2:Dados!$E$1001)</f>
        <v>#N/A</v>
      </c>
      <c r="CP24" s="13" t="e">
        <f>LOOKUP($AH24,Dados!$A$2:Dados!$A$1001,Dados!$E$2:Dados!$E$1001)</f>
        <v>#N/A</v>
      </c>
      <c r="CQ24" s="13" t="e">
        <f>LOOKUP($AI24,Dados!$A$2:Dados!$A$1001,Dados!$E$2:Dados!$E$1001)</f>
        <v>#N/A</v>
      </c>
      <c r="CR24" s="13" t="e">
        <f>LOOKUP($AJ24,Dados!$A$2:Dados!$A$1001,Dados!$E$2:Dados!$E$1001)</f>
        <v>#N/A</v>
      </c>
      <c r="CS24" s="13" t="e">
        <f>LOOKUP($AK24,Dados!$A$2:Dados!$A$1001,Dados!$E$2:Dados!$E$1001)</f>
        <v>#N/A</v>
      </c>
      <c r="CT24" s="13" t="e">
        <f>LOOKUP($AL24,Dados!$A$2:Dados!$A$1001,Dados!$E$2:Dados!$E$1001)</f>
        <v>#N/A</v>
      </c>
      <c r="CU24" s="13" t="e">
        <f>LOOKUP($AM24,Dados!$A$2:Dados!$A$1001,Dados!$E$2:Dados!$E$1001)</f>
        <v>#N/A</v>
      </c>
      <c r="CV24" s="13" t="e">
        <f>LOOKUP($AN24,Dados!$A$2:Dados!$A$1001,Dados!$E$2:Dados!$E$1001)</f>
        <v>#N/A</v>
      </c>
      <c r="CW24" s="13" t="e">
        <f>LOOKUP($AO24,Dados!$A$2:Dados!$A$1001,Dados!$E$2:Dados!$E$1001)</f>
        <v>#N/A</v>
      </c>
      <c r="CX24" s="13" t="e">
        <f>LOOKUP($AP24,Dados!$A$2:Dados!$A$1001,Dados!$E$2:Dados!$E$1001)</f>
        <v>#N/A</v>
      </c>
      <c r="CY24" s="13" t="e">
        <f>LOOKUP($AQ24,Dados!$A$2:Dados!$A$1001,Dados!$E$2:Dados!$E$1001)</f>
        <v>#N/A</v>
      </c>
      <c r="CZ24" s="13" t="e">
        <f>LOOKUP($AR24,Dados!$A$2:Dados!$A$1001,Dados!$E$2:Dados!$E$1001)</f>
        <v>#N/A</v>
      </c>
      <c r="DA24" s="13" t="e">
        <f>LOOKUP($AS24,Dados!$A$2:Dados!$A$1001,Dados!$E$2:Dados!$E$1001)</f>
        <v>#N/A</v>
      </c>
      <c r="DB24" s="13" t="e">
        <f>LOOKUP($AT24,Dados!$A$2:Dados!$A$1001,Dados!$E$2:Dados!$E$1001)</f>
        <v>#N/A</v>
      </c>
      <c r="DC24" s="13" t="e">
        <f>LOOKUP($AU24,Dados!$A$2:Dados!$A$1001,Dados!$E$2:Dados!$E$1001)</f>
        <v>#N/A</v>
      </c>
      <c r="DD24" s="13" t="e">
        <f>LOOKUP($AV24,Dados!$A$2:Dados!$A$1001,Dados!$E$2:Dados!$E$1001)</f>
        <v>#N/A</v>
      </c>
      <c r="DE24" s="13" t="e">
        <f>LOOKUP($AW24,Dados!$A$2:Dados!$A$1001,Dados!$E$2:Dados!$E$1001)</f>
        <v>#N/A</v>
      </c>
      <c r="DF24" s="13" t="e">
        <f>LOOKUP($AX24,Dados!$A$2:Dados!$A$1001,Dados!$E$2:Dados!$E$1001)</f>
        <v>#N/A</v>
      </c>
      <c r="DG24" s="13" t="e">
        <f>LOOKUP($AY24,Dados!$A$2:Dados!$A$1001,Dados!$E$2:Dados!$E$1001)</f>
        <v>#N/A</v>
      </c>
      <c r="DH24" s="13" t="e">
        <f>LOOKUP($AZ24,Dados!$A$2:Dados!$A$1001,Dados!$E$2:Dados!$E$1001)</f>
        <v>#N/A</v>
      </c>
      <c r="DI24" s="13" t="e">
        <f>LOOKUP($BA24,Dados!$A$2:Dados!$A$1001,Dados!$E$2:Dados!$E$1001)</f>
        <v>#N/A</v>
      </c>
      <c r="DJ24" s="13" t="e">
        <f>LOOKUP($BB24,Dados!$A$2:Dados!$A$1001,Dados!$E$2:Dados!$E$1001)</f>
        <v>#N/A</v>
      </c>
      <c r="DK24" s="13" t="e">
        <f>LOOKUP($BC24,Dados!$A$2:Dados!$A$1001,Dados!$E$2:Dados!$E$1001)</f>
        <v>#N/A</v>
      </c>
      <c r="DL24" s="13" t="e">
        <f>LOOKUP($BD24,Dados!$A$2:Dados!$A$1001,Dados!$E$2:Dados!$E$1001)</f>
        <v>#N/A</v>
      </c>
      <c r="DM24" s="13" t="e">
        <f>LOOKUP($BE24,Dados!$A$2:Dados!$A$1001,Dados!$E$2:Dados!$E$1001)</f>
        <v>#N/A</v>
      </c>
      <c r="DN24" s="13" t="e">
        <f>LOOKUP($BF24,Dados!$A$2:Dados!$A$1001,Dados!$E$2:Dados!$E$1001)</f>
        <v>#N/A</v>
      </c>
      <c r="DO24" s="13" t="e">
        <f>LOOKUP($BG24,Dados!$A$2:Dados!$A$1001,Dados!$E$2:Dados!$E$1001)</f>
        <v>#N/A</v>
      </c>
      <c r="DP24" s="10" t="e">
        <f>LOOKUP($BH24,Dados!$A$2:Dados!$A$1001,Dados!$E$2:Dados!$E$1001)</f>
        <v>#N/A</v>
      </c>
      <c r="DQ24" t="e">
        <f t="shared" si="0"/>
        <v>#N/A</v>
      </c>
      <c r="DR24" t="e">
        <f t="shared" si="1"/>
        <v>#N/A</v>
      </c>
      <c r="DS24" t="e">
        <f t="shared" si="2"/>
        <v>#N/A</v>
      </c>
      <c r="DT24" t="e">
        <f t="shared" si="3"/>
        <v>#N/A</v>
      </c>
      <c r="DU24" s="2" t="e">
        <f t="shared" si="4"/>
        <v>#N/A</v>
      </c>
    </row>
    <row r="25" spans="61:125" ht="12.75">
      <c r="BI25" s="9" t="e">
        <f>LOOKUP($A25,Dados!$A$2:Dados!$A$1001,Dados!$E$2:Dados!$E$1001)</f>
        <v>#N/A</v>
      </c>
      <c r="BJ25" s="9" t="e">
        <f>LOOKUP($B25,Dados!$A$2:Dados!$A$1001,Dados!$E$2:Dados!$E$1001)</f>
        <v>#N/A</v>
      </c>
      <c r="BK25" s="9" t="e">
        <f>LOOKUP($C25,Dados!$A$2:Dados!$A$1001,Dados!$E$2:Dados!$E$1001)</f>
        <v>#N/A</v>
      </c>
      <c r="BL25" s="9" t="e">
        <f>LOOKUP($D25,Dados!$A$2:Dados!$A$1001,Dados!$E$2:Dados!$E$1001)</f>
        <v>#N/A</v>
      </c>
      <c r="BM25" s="9" t="e">
        <f>LOOKUP($E25,Dados!$A$2:Dados!$A$1001,Dados!$E$2:Dados!$E$1001)</f>
        <v>#N/A</v>
      </c>
      <c r="BN25" s="9" t="e">
        <f>LOOKUP($F25,Dados!$A$2:Dados!$A$1001,Dados!$E$2:Dados!$E$1001)</f>
        <v>#N/A</v>
      </c>
      <c r="BO25" s="9" t="e">
        <f>LOOKUP($G25,Dados!$A$2:Dados!$A$1001,Dados!$E$2:Dados!$E$1001)</f>
        <v>#N/A</v>
      </c>
      <c r="BP25" s="9" t="e">
        <f>LOOKUP($H25,Dados!$A$2:Dados!$A$1001,Dados!$E$2:Dados!$E$1001)</f>
        <v>#N/A</v>
      </c>
      <c r="BQ25" s="9" t="e">
        <f>LOOKUP($I25,Dados!$A$2:Dados!$A$1001,Dados!$E$2:Dados!$E$1001)</f>
        <v>#N/A</v>
      </c>
      <c r="BR25" s="9" t="e">
        <f>LOOKUP($J25,Dados!$A$2:Dados!$A$1001,Dados!$E$2:Dados!$E$1001)</f>
        <v>#N/A</v>
      </c>
      <c r="BS25" s="9" t="e">
        <f>LOOKUP($K25,Dados!$A$2:Dados!$A$1001,Dados!$E$2:Dados!$E$1001)</f>
        <v>#N/A</v>
      </c>
      <c r="BT25" s="9" t="e">
        <f>LOOKUP($L25,Dados!$A$2:Dados!$A$1001,Dados!$E$2:Dados!$E$1001)</f>
        <v>#N/A</v>
      </c>
      <c r="BU25" s="9" t="e">
        <f>LOOKUP($M25,Dados!$A$2:Dados!$A$1001,Dados!$E$2:Dados!$E$1001)</f>
        <v>#N/A</v>
      </c>
      <c r="BV25" s="9" t="e">
        <f>LOOKUP($N25,Dados!$A$2:Dados!$A$1001,Dados!$E$2:Dados!$E$1001)</f>
        <v>#N/A</v>
      </c>
      <c r="BW25" s="9" t="e">
        <f>LOOKUP($O25,Dados!$A$2:Dados!$A$1001,Dados!$E$2:Dados!$E$1001)</f>
        <v>#N/A</v>
      </c>
      <c r="BX25" s="9" t="e">
        <f>LOOKUP($P25,Dados!$A$2:Dados!$A$1001,Dados!$E$2:Dados!$E$1001)</f>
        <v>#N/A</v>
      </c>
      <c r="BY25" s="9" t="e">
        <f>LOOKUP($Q25,Dados!$A$2:Dados!$A$1001,Dados!$E$2:Dados!$E$1001)</f>
        <v>#N/A</v>
      </c>
      <c r="BZ25" s="9" t="e">
        <f>LOOKUP($R25,Dados!$A$2:Dados!$A$1001,Dados!$E$2:Dados!$E$1001)</f>
        <v>#N/A</v>
      </c>
      <c r="CA25" s="9" t="e">
        <f>LOOKUP($S25,Dados!$A$2:Dados!$A$1001,Dados!$E$2:Dados!$E$1001)</f>
        <v>#N/A</v>
      </c>
      <c r="CB25" s="9" t="e">
        <f>LOOKUP($T25,Dados!$A$2:Dados!$A$1001,Dados!$E$2:Dados!$E$1001)</f>
        <v>#N/A</v>
      </c>
      <c r="CC25" s="9" t="e">
        <f>LOOKUP($U25,Dados!$A$2:Dados!$A$1001,Dados!$E$2:Dados!$E$1001)</f>
        <v>#N/A</v>
      </c>
      <c r="CD25" s="9" t="e">
        <f>LOOKUP($V25,Dados!$A$2:Dados!$A$1001,Dados!$E$2:Dados!$E$1001)</f>
        <v>#N/A</v>
      </c>
      <c r="CE25" s="9" t="e">
        <f>LOOKUP($W25,Dados!$A$2:Dados!$A$1001,Dados!$E$2:Dados!$E$1001)</f>
        <v>#N/A</v>
      </c>
      <c r="CF25" s="9" t="e">
        <f>LOOKUP($X25,Dados!$A$2:Dados!$A$1001,Dados!$E$2:Dados!$E$1001)</f>
        <v>#N/A</v>
      </c>
      <c r="CG25" s="9" t="e">
        <f>LOOKUP($Y25,Dados!$A$2:Dados!$A$1001,Dados!$E$2:Dados!$E$1001)</f>
        <v>#N/A</v>
      </c>
      <c r="CH25" s="9" t="e">
        <f>LOOKUP($Z25,Dados!$A$2:Dados!$A$1001,Dados!$E$2:Dados!$E$1001)</f>
        <v>#N/A</v>
      </c>
      <c r="CI25" s="9" t="e">
        <f>LOOKUP($AA25,Dados!$A$2:Dados!$A$1001,Dados!$E$2:Dados!$E$1001)</f>
        <v>#N/A</v>
      </c>
      <c r="CJ25" s="9" t="e">
        <f>LOOKUP($AB25,Dados!$A$2:Dados!$A$1001,Dados!$E$2:Dados!$E$1001)</f>
        <v>#N/A</v>
      </c>
      <c r="CK25" s="9" t="e">
        <f>LOOKUP($AC25,Dados!$A$2:Dados!$A$1001,Dados!$E$2:Dados!$E$1001)</f>
        <v>#N/A</v>
      </c>
      <c r="CL25" s="9" t="e">
        <f>LOOKUP($AD25,Dados!$A$2:Dados!$A$1001,Dados!$E$2:Dados!$E$1001)</f>
        <v>#N/A</v>
      </c>
      <c r="CM25" s="9" t="e">
        <f>LOOKUP($AE25,Dados!$A$2:Dados!$A$1001,Dados!$E$2:Dados!$E$1001)</f>
        <v>#N/A</v>
      </c>
      <c r="CN25" s="13" t="e">
        <f>LOOKUP($AF25,Dados!$A$2:Dados!$A$1001,Dados!$E$2:Dados!$E$1001)</f>
        <v>#N/A</v>
      </c>
      <c r="CO25" s="13" t="e">
        <f>LOOKUP($AG25,Dados!$A$2:Dados!$A$1001,Dados!$E$2:Dados!$E$1001)</f>
        <v>#N/A</v>
      </c>
      <c r="CP25" s="13" t="e">
        <f>LOOKUP($AH25,Dados!$A$2:Dados!$A$1001,Dados!$E$2:Dados!$E$1001)</f>
        <v>#N/A</v>
      </c>
      <c r="CQ25" s="13" t="e">
        <f>LOOKUP($AI25,Dados!$A$2:Dados!$A$1001,Dados!$E$2:Dados!$E$1001)</f>
        <v>#N/A</v>
      </c>
      <c r="CR25" s="13" t="e">
        <f>LOOKUP($AJ25,Dados!$A$2:Dados!$A$1001,Dados!$E$2:Dados!$E$1001)</f>
        <v>#N/A</v>
      </c>
      <c r="CS25" s="13" t="e">
        <f>LOOKUP($AK25,Dados!$A$2:Dados!$A$1001,Dados!$E$2:Dados!$E$1001)</f>
        <v>#N/A</v>
      </c>
      <c r="CT25" s="13" t="e">
        <f>LOOKUP($AL25,Dados!$A$2:Dados!$A$1001,Dados!$E$2:Dados!$E$1001)</f>
        <v>#N/A</v>
      </c>
      <c r="CU25" s="13" t="e">
        <f>LOOKUP($AM25,Dados!$A$2:Dados!$A$1001,Dados!$E$2:Dados!$E$1001)</f>
        <v>#N/A</v>
      </c>
      <c r="CV25" s="13" t="e">
        <f>LOOKUP($AN25,Dados!$A$2:Dados!$A$1001,Dados!$E$2:Dados!$E$1001)</f>
        <v>#N/A</v>
      </c>
      <c r="CW25" s="13" t="e">
        <f>LOOKUP($AO25,Dados!$A$2:Dados!$A$1001,Dados!$E$2:Dados!$E$1001)</f>
        <v>#N/A</v>
      </c>
      <c r="CX25" s="13" t="e">
        <f>LOOKUP($AP25,Dados!$A$2:Dados!$A$1001,Dados!$E$2:Dados!$E$1001)</f>
        <v>#N/A</v>
      </c>
      <c r="CY25" s="13" t="e">
        <f>LOOKUP($AQ25,Dados!$A$2:Dados!$A$1001,Dados!$E$2:Dados!$E$1001)</f>
        <v>#N/A</v>
      </c>
      <c r="CZ25" s="13" t="e">
        <f>LOOKUP($AR25,Dados!$A$2:Dados!$A$1001,Dados!$E$2:Dados!$E$1001)</f>
        <v>#N/A</v>
      </c>
      <c r="DA25" s="13" t="e">
        <f>LOOKUP($AS25,Dados!$A$2:Dados!$A$1001,Dados!$E$2:Dados!$E$1001)</f>
        <v>#N/A</v>
      </c>
      <c r="DB25" s="13" t="e">
        <f>LOOKUP($AT25,Dados!$A$2:Dados!$A$1001,Dados!$E$2:Dados!$E$1001)</f>
        <v>#N/A</v>
      </c>
      <c r="DC25" s="13" t="e">
        <f>LOOKUP($AU25,Dados!$A$2:Dados!$A$1001,Dados!$E$2:Dados!$E$1001)</f>
        <v>#N/A</v>
      </c>
      <c r="DD25" s="13" t="e">
        <f>LOOKUP($AV25,Dados!$A$2:Dados!$A$1001,Dados!$E$2:Dados!$E$1001)</f>
        <v>#N/A</v>
      </c>
      <c r="DE25" s="13" t="e">
        <f>LOOKUP($AW25,Dados!$A$2:Dados!$A$1001,Dados!$E$2:Dados!$E$1001)</f>
        <v>#N/A</v>
      </c>
      <c r="DF25" s="13" t="e">
        <f>LOOKUP($AX25,Dados!$A$2:Dados!$A$1001,Dados!$E$2:Dados!$E$1001)</f>
        <v>#N/A</v>
      </c>
      <c r="DG25" s="13" t="e">
        <f>LOOKUP($AY25,Dados!$A$2:Dados!$A$1001,Dados!$E$2:Dados!$E$1001)</f>
        <v>#N/A</v>
      </c>
      <c r="DH25" s="13" t="e">
        <f>LOOKUP($AZ25,Dados!$A$2:Dados!$A$1001,Dados!$E$2:Dados!$E$1001)</f>
        <v>#N/A</v>
      </c>
      <c r="DI25" s="13" t="e">
        <f>LOOKUP($BA25,Dados!$A$2:Dados!$A$1001,Dados!$E$2:Dados!$E$1001)</f>
        <v>#N/A</v>
      </c>
      <c r="DJ25" s="13" t="e">
        <f>LOOKUP($BB25,Dados!$A$2:Dados!$A$1001,Dados!$E$2:Dados!$E$1001)</f>
        <v>#N/A</v>
      </c>
      <c r="DK25" s="13" t="e">
        <f>LOOKUP($BC25,Dados!$A$2:Dados!$A$1001,Dados!$E$2:Dados!$E$1001)</f>
        <v>#N/A</v>
      </c>
      <c r="DL25" s="13" t="e">
        <f>LOOKUP($BD25,Dados!$A$2:Dados!$A$1001,Dados!$E$2:Dados!$E$1001)</f>
        <v>#N/A</v>
      </c>
      <c r="DM25" s="13" t="e">
        <f>LOOKUP($BE25,Dados!$A$2:Dados!$A$1001,Dados!$E$2:Dados!$E$1001)</f>
        <v>#N/A</v>
      </c>
      <c r="DN25" s="13" t="e">
        <f>LOOKUP($BF25,Dados!$A$2:Dados!$A$1001,Dados!$E$2:Dados!$E$1001)</f>
        <v>#N/A</v>
      </c>
      <c r="DO25" s="13" t="e">
        <f>LOOKUP($BG25,Dados!$A$2:Dados!$A$1001,Dados!$E$2:Dados!$E$1001)</f>
        <v>#N/A</v>
      </c>
      <c r="DP25" s="10" t="e">
        <f>LOOKUP($BH25,Dados!$A$2:Dados!$A$1001,Dados!$E$2:Dados!$E$1001)</f>
        <v>#N/A</v>
      </c>
      <c r="DQ25" t="e">
        <f t="shared" si="0"/>
        <v>#N/A</v>
      </c>
      <c r="DR25" t="e">
        <f t="shared" si="1"/>
        <v>#N/A</v>
      </c>
      <c r="DS25" t="e">
        <f t="shared" si="2"/>
        <v>#N/A</v>
      </c>
      <c r="DT25" t="e">
        <f t="shared" si="3"/>
        <v>#N/A</v>
      </c>
      <c r="DU25" s="2" t="e">
        <f t="shared" si="4"/>
        <v>#N/A</v>
      </c>
    </row>
    <row r="26" spans="61:125" ht="12.75">
      <c r="BI26" s="9" t="e">
        <f>LOOKUP($A26,Dados!$A$2:Dados!$A$1001,Dados!$E$2:Dados!$E$1001)</f>
        <v>#N/A</v>
      </c>
      <c r="BJ26" s="9" t="e">
        <f>LOOKUP($B26,Dados!$A$2:Dados!$A$1001,Dados!$E$2:Dados!$E$1001)</f>
        <v>#N/A</v>
      </c>
      <c r="BK26" s="9" t="e">
        <f>LOOKUP($C26,Dados!$A$2:Dados!$A$1001,Dados!$E$2:Dados!$E$1001)</f>
        <v>#N/A</v>
      </c>
      <c r="BL26" s="9" t="e">
        <f>LOOKUP($D26,Dados!$A$2:Dados!$A$1001,Dados!$E$2:Dados!$E$1001)</f>
        <v>#N/A</v>
      </c>
      <c r="BM26" s="9" t="e">
        <f>LOOKUP($E26,Dados!$A$2:Dados!$A$1001,Dados!$E$2:Dados!$E$1001)</f>
        <v>#N/A</v>
      </c>
      <c r="BN26" s="9" t="e">
        <f>LOOKUP($F26,Dados!$A$2:Dados!$A$1001,Dados!$E$2:Dados!$E$1001)</f>
        <v>#N/A</v>
      </c>
      <c r="BO26" s="9" t="e">
        <f>LOOKUP($G26,Dados!$A$2:Dados!$A$1001,Dados!$E$2:Dados!$E$1001)</f>
        <v>#N/A</v>
      </c>
      <c r="BP26" s="9" t="e">
        <f>LOOKUP($H26,Dados!$A$2:Dados!$A$1001,Dados!$E$2:Dados!$E$1001)</f>
        <v>#N/A</v>
      </c>
      <c r="BQ26" s="9" t="e">
        <f>LOOKUP($I26,Dados!$A$2:Dados!$A$1001,Dados!$E$2:Dados!$E$1001)</f>
        <v>#N/A</v>
      </c>
      <c r="BR26" s="9" t="e">
        <f>LOOKUP($J26,Dados!$A$2:Dados!$A$1001,Dados!$E$2:Dados!$E$1001)</f>
        <v>#N/A</v>
      </c>
      <c r="BS26" s="9" t="e">
        <f>LOOKUP($K26,Dados!$A$2:Dados!$A$1001,Dados!$E$2:Dados!$E$1001)</f>
        <v>#N/A</v>
      </c>
      <c r="BT26" s="9" t="e">
        <f>LOOKUP($L26,Dados!$A$2:Dados!$A$1001,Dados!$E$2:Dados!$E$1001)</f>
        <v>#N/A</v>
      </c>
      <c r="BU26" s="9" t="e">
        <f>LOOKUP($M26,Dados!$A$2:Dados!$A$1001,Dados!$E$2:Dados!$E$1001)</f>
        <v>#N/A</v>
      </c>
      <c r="BV26" s="9" t="e">
        <f>LOOKUP($N26,Dados!$A$2:Dados!$A$1001,Dados!$E$2:Dados!$E$1001)</f>
        <v>#N/A</v>
      </c>
      <c r="BW26" s="9" t="e">
        <f>LOOKUP($O26,Dados!$A$2:Dados!$A$1001,Dados!$E$2:Dados!$E$1001)</f>
        <v>#N/A</v>
      </c>
      <c r="BX26" s="9" t="e">
        <f>LOOKUP($P26,Dados!$A$2:Dados!$A$1001,Dados!$E$2:Dados!$E$1001)</f>
        <v>#N/A</v>
      </c>
      <c r="BY26" s="9" t="e">
        <f>LOOKUP($Q26,Dados!$A$2:Dados!$A$1001,Dados!$E$2:Dados!$E$1001)</f>
        <v>#N/A</v>
      </c>
      <c r="BZ26" s="9" t="e">
        <f>LOOKUP($R26,Dados!$A$2:Dados!$A$1001,Dados!$E$2:Dados!$E$1001)</f>
        <v>#N/A</v>
      </c>
      <c r="CA26" s="9" t="e">
        <f>LOOKUP($S26,Dados!$A$2:Dados!$A$1001,Dados!$E$2:Dados!$E$1001)</f>
        <v>#N/A</v>
      </c>
      <c r="CB26" s="9" t="e">
        <f>LOOKUP($T26,Dados!$A$2:Dados!$A$1001,Dados!$E$2:Dados!$E$1001)</f>
        <v>#N/A</v>
      </c>
      <c r="CC26" s="9" t="e">
        <f>LOOKUP($U26,Dados!$A$2:Dados!$A$1001,Dados!$E$2:Dados!$E$1001)</f>
        <v>#N/A</v>
      </c>
      <c r="CD26" s="9" t="e">
        <f>LOOKUP($V26,Dados!$A$2:Dados!$A$1001,Dados!$E$2:Dados!$E$1001)</f>
        <v>#N/A</v>
      </c>
      <c r="CE26" s="9" t="e">
        <f>LOOKUP($W26,Dados!$A$2:Dados!$A$1001,Dados!$E$2:Dados!$E$1001)</f>
        <v>#N/A</v>
      </c>
      <c r="CF26" s="9" t="e">
        <f>LOOKUP($X26,Dados!$A$2:Dados!$A$1001,Dados!$E$2:Dados!$E$1001)</f>
        <v>#N/A</v>
      </c>
      <c r="CG26" s="9" t="e">
        <f>LOOKUP($Y26,Dados!$A$2:Dados!$A$1001,Dados!$E$2:Dados!$E$1001)</f>
        <v>#N/A</v>
      </c>
      <c r="CH26" s="9" t="e">
        <f>LOOKUP($Z26,Dados!$A$2:Dados!$A$1001,Dados!$E$2:Dados!$E$1001)</f>
        <v>#N/A</v>
      </c>
      <c r="CI26" s="9" t="e">
        <f>LOOKUP($AA26,Dados!$A$2:Dados!$A$1001,Dados!$E$2:Dados!$E$1001)</f>
        <v>#N/A</v>
      </c>
      <c r="CJ26" s="9" t="e">
        <f>LOOKUP($AB26,Dados!$A$2:Dados!$A$1001,Dados!$E$2:Dados!$E$1001)</f>
        <v>#N/A</v>
      </c>
      <c r="CK26" s="9" t="e">
        <f>LOOKUP($AC26,Dados!$A$2:Dados!$A$1001,Dados!$E$2:Dados!$E$1001)</f>
        <v>#N/A</v>
      </c>
      <c r="CL26" s="9" t="e">
        <f>LOOKUP($AD26,Dados!$A$2:Dados!$A$1001,Dados!$E$2:Dados!$E$1001)</f>
        <v>#N/A</v>
      </c>
      <c r="CM26" s="9" t="e">
        <f>LOOKUP($AE26,Dados!$A$2:Dados!$A$1001,Dados!$E$2:Dados!$E$1001)</f>
        <v>#N/A</v>
      </c>
      <c r="CN26" s="13" t="e">
        <f>LOOKUP($AF26,Dados!$A$2:Dados!$A$1001,Dados!$E$2:Dados!$E$1001)</f>
        <v>#N/A</v>
      </c>
      <c r="CO26" s="13" t="e">
        <f>LOOKUP($AG26,Dados!$A$2:Dados!$A$1001,Dados!$E$2:Dados!$E$1001)</f>
        <v>#N/A</v>
      </c>
      <c r="CP26" s="13" t="e">
        <f>LOOKUP($AH26,Dados!$A$2:Dados!$A$1001,Dados!$E$2:Dados!$E$1001)</f>
        <v>#N/A</v>
      </c>
      <c r="CQ26" s="13" t="e">
        <f>LOOKUP($AI26,Dados!$A$2:Dados!$A$1001,Dados!$E$2:Dados!$E$1001)</f>
        <v>#N/A</v>
      </c>
      <c r="CR26" s="13" t="e">
        <f>LOOKUP($AJ26,Dados!$A$2:Dados!$A$1001,Dados!$E$2:Dados!$E$1001)</f>
        <v>#N/A</v>
      </c>
      <c r="CS26" s="13" t="e">
        <f>LOOKUP($AK26,Dados!$A$2:Dados!$A$1001,Dados!$E$2:Dados!$E$1001)</f>
        <v>#N/A</v>
      </c>
      <c r="CT26" s="13" t="e">
        <f>LOOKUP($AL26,Dados!$A$2:Dados!$A$1001,Dados!$E$2:Dados!$E$1001)</f>
        <v>#N/A</v>
      </c>
      <c r="CU26" s="13" t="e">
        <f>LOOKUP($AM26,Dados!$A$2:Dados!$A$1001,Dados!$E$2:Dados!$E$1001)</f>
        <v>#N/A</v>
      </c>
      <c r="CV26" s="13" t="e">
        <f>LOOKUP($AN26,Dados!$A$2:Dados!$A$1001,Dados!$E$2:Dados!$E$1001)</f>
        <v>#N/A</v>
      </c>
      <c r="CW26" s="13" t="e">
        <f>LOOKUP($AO26,Dados!$A$2:Dados!$A$1001,Dados!$E$2:Dados!$E$1001)</f>
        <v>#N/A</v>
      </c>
      <c r="CX26" s="13" t="e">
        <f>LOOKUP($AP26,Dados!$A$2:Dados!$A$1001,Dados!$E$2:Dados!$E$1001)</f>
        <v>#N/A</v>
      </c>
      <c r="CY26" s="13" t="e">
        <f>LOOKUP($AQ26,Dados!$A$2:Dados!$A$1001,Dados!$E$2:Dados!$E$1001)</f>
        <v>#N/A</v>
      </c>
      <c r="CZ26" s="13" t="e">
        <f>LOOKUP($AR26,Dados!$A$2:Dados!$A$1001,Dados!$E$2:Dados!$E$1001)</f>
        <v>#N/A</v>
      </c>
      <c r="DA26" s="13" t="e">
        <f>LOOKUP($AS26,Dados!$A$2:Dados!$A$1001,Dados!$E$2:Dados!$E$1001)</f>
        <v>#N/A</v>
      </c>
      <c r="DB26" s="13" t="e">
        <f>LOOKUP($AT26,Dados!$A$2:Dados!$A$1001,Dados!$E$2:Dados!$E$1001)</f>
        <v>#N/A</v>
      </c>
      <c r="DC26" s="13" t="e">
        <f>LOOKUP($AU26,Dados!$A$2:Dados!$A$1001,Dados!$E$2:Dados!$E$1001)</f>
        <v>#N/A</v>
      </c>
      <c r="DD26" s="13" t="e">
        <f>LOOKUP($AV26,Dados!$A$2:Dados!$A$1001,Dados!$E$2:Dados!$E$1001)</f>
        <v>#N/A</v>
      </c>
      <c r="DE26" s="13" t="e">
        <f>LOOKUP($AW26,Dados!$A$2:Dados!$A$1001,Dados!$E$2:Dados!$E$1001)</f>
        <v>#N/A</v>
      </c>
      <c r="DF26" s="13" t="e">
        <f>LOOKUP($AX26,Dados!$A$2:Dados!$A$1001,Dados!$E$2:Dados!$E$1001)</f>
        <v>#N/A</v>
      </c>
      <c r="DG26" s="13" t="e">
        <f>LOOKUP($AY26,Dados!$A$2:Dados!$A$1001,Dados!$E$2:Dados!$E$1001)</f>
        <v>#N/A</v>
      </c>
      <c r="DH26" s="13" t="e">
        <f>LOOKUP($AZ26,Dados!$A$2:Dados!$A$1001,Dados!$E$2:Dados!$E$1001)</f>
        <v>#N/A</v>
      </c>
      <c r="DI26" s="13" t="e">
        <f>LOOKUP($BA26,Dados!$A$2:Dados!$A$1001,Dados!$E$2:Dados!$E$1001)</f>
        <v>#N/A</v>
      </c>
      <c r="DJ26" s="13" t="e">
        <f>LOOKUP($BB26,Dados!$A$2:Dados!$A$1001,Dados!$E$2:Dados!$E$1001)</f>
        <v>#N/A</v>
      </c>
      <c r="DK26" s="13" t="e">
        <f>LOOKUP($BC26,Dados!$A$2:Dados!$A$1001,Dados!$E$2:Dados!$E$1001)</f>
        <v>#N/A</v>
      </c>
      <c r="DL26" s="13" t="e">
        <f>LOOKUP($BD26,Dados!$A$2:Dados!$A$1001,Dados!$E$2:Dados!$E$1001)</f>
        <v>#N/A</v>
      </c>
      <c r="DM26" s="13" t="e">
        <f>LOOKUP($BE26,Dados!$A$2:Dados!$A$1001,Dados!$E$2:Dados!$E$1001)</f>
        <v>#N/A</v>
      </c>
      <c r="DN26" s="13" t="e">
        <f>LOOKUP($BF26,Dados!$A$2:Dados!$A$1001,Dados!$E$2:Dados!$E$1001)</f>
        <v>#N/A</v>
      </c>
      <c r="DO26" s="13" t="e">
        <f>LOOKUP($BG26,Dados!$A$2:Dados!$A$1001,Dados!$E$2:Dados!$E$1001)</f>
        <v>#N/A</v>
      </c>
      <c r="DP26" s="10" t="e">
        <f>LOOKUP($BH26,Dados!$A$2:Dados!$A$1001,Dados!$E$2:Dados!$E$1001)</f>
        <v>#N/A</v>
      </c>
      <c r="DQ26" t="e">
        <f t="shared" si="0"/>
        <v>#N/A</v>
      </c>
      <c r="DR26" t="e">
        <f t="shared" si="1"/>
        <v>#N/A</v>
      </c>
      <c r="DS26" t="e">
        <f t="shared" si="2"/>
        <v>#N/A</v>
      </c>
      <c r="DT26" t="e">
        <f t="shared" si="3"/>
        <v>#N/A</v>
      </c>
      <c r="DU26" s="2" t="e">
        <f t="shared" si="4"/>
        <v>#N/A</v>
      </c>
    </row>
    <row r="27" spans="61:125" ht="12.75">
      <c r="BI27" s="9" t="e">
        <f>LOOKUP($A27,Dados!$A$2:Dados!$A$1001,Dados!$E$2:Dados!$E$1001)</f>
        <v>#N/A</v>
      </c>
      <c r="BJ27" s="9" t="e">
        <f>LOOKUP($B27,Dados!$A$2:Dados!$A$1001,Dados!$E$2:Dados!$E$1001)</f>
        <v>#N/A</v>
      </c>
      <c r="BK27" s="9" t="e">
        <f>LOOKUP($C27,Dados!$A$2:Dados!$A$1001,Dados!$E$2:Dados!$E$1001)</f>
        <v>#N/A</v>
      </c>
      <c r="BL27" s="9" t="e">
        <f>LOOKUP($D27,Dados!$A$2:Dados!$A$1001,Dados!$E$2:Dados!$E$1001)</f>
        <v>#N/A</v>
      </c>
      <c r="BM27" s="9" t="e">
        <f>LOOKUP($E27,Dados!$A$2:Dados!$A$1001,Dados!$E$2:Dados!$E$1001)</f>
        <v>#N/A</v>
      </c>
      <c r="BN27" s="9" t="e">
        <f>LOOKUP($F27,Dados!$A$2:Dados!$A$1001,Dados!$E$2:Dados!$E$1001)</f>
        <v>#N/A</v>
      </c>
      <c r="BO27" s="9" t="e">
        <f>LOOKUP($G27,Dados!$A$2:Dados!$A$1001,Dados!$E$2:Dados!$E$1001)</f>
        <v>#N/A</v>
      </c>
      <c r="BP27" s="9" t="e">
        <f>LOOKUP($H27,Dados!$A$2:Dados!$A$1001,Dados!$E$2:Dados!$E$1001)</f>
        <v>#N/A</v>
      </c>
      <c r="BQ27" s="9" t="e">
        <f>LOOKUP($I27,Dados!$A$2:Dados!$A$1001,Dados!$E$2:Dados!$E$1001)</f>
        <v>#N/A</v>
      </c>
      <c r="BR27" s="9" t="e">
        <f>LOOKUP($J27,Dados!$A$2:Dados!$A$1001,Dados!$E$2:Dados!$E$1001)</f>
        <v>#N/A</v>
      </c>
      <c r="BS27" s="9" t="e">
        <f>LOOKUP($K27,Dados!$A$2:Dados!$A$1001,Dados!$E$2:Dados!$E$1001)</f>
        <v>#N/A</v>
      </c>
      <c r="BT27" s="9" t="e">
        <f>LOOKUP($L27,Dados!$A$2:Dados!$A$1001,Dados!$E$2:Dados!$E$1001)</f>
        <v>#N/A</v>
      </c>
      <c r="BU27" s="9" t="e">
        <f>LOOKUP($M27,Dados!$A$2:Dados!$A$1001,Dados!$E$2:Dados!$E$1001)</f>
        <v>#N/A</v>
      </c>
      <c r="BV27" s="9" t="e">
        <f>LOOKUP($N27,Dados!$A$2:Dados!$A$1001,Dados!$E$2:Dados!$E$1001)</f>
        <v>#N/A</v>
      </c>
      <c r="BW27" s="9" t="e">
        <f>LOOKUP($O27,Dados!$A$2:Dados!$A$1001,Dados!$E$2:Dados!$E$1001)</f>
        <v>#N/A</v>
      </c>
      <c r="BX27" s="9" t="e">
        <f>LOOKUP($P27,Dados!$A$2:Dados!$A$1001,Dados!$E$2:Dados!$E$1001)</f>
        <v>#N/A</v>
      </c>
      <c r="BY27" s="9" t="e">
        <f>LOOKUP($Q27,Dados!$A$2:Dados!$A$1001,Dados!$E$2:Dados!$E$1001)</f>
        <v>#N/A</v>
      </c>
      <c r="BZ27" s="9" t="e">
        <f>LOOKUP($R27,Dados!$A$2:Dados!$A$1001,Dados!$E$2:Dados!$E$1001)</f>
        <v>#N/A</v>
      </c>
      <c r="CA27" s="9" t="e">
        <f>LOOKUP($S27,Dados!$A$2:Dados!$A$1001,Dados!$E$2:Dados!$E$1001)</f>
        <v>#N/A</v>
      </c>
      <c r="CB27" s="9" t="e">
        <f>LOOKUP($T27,Dados!$A$2:Dados!$A$1001,Dados!$E$2:Dados!$E$1001)</f>
        <v>#N/A</v>
      </c>
      <c r="CC27" s="9" t="e">
        <f>LOOKUP($U27,Dados!$A$2:Dados!$A$1001,Dados!$E$2:Dados!$E$1001)</f>
        <v>#N/A</v>
      </c>
      <c r="CD27" s="9" t="e">
        <f>LOOKUP($V27,Dados!$A$2:Dados!$A$1001,Dados!$E$2:Dados!$E$1001)</f>
        <v>#N/A</v>
      </c>
      <c r="CE27" s="9" t="e">
        <f>LOOKUP($W27,Dados!$A$2:Dados!$A$1001,Dados!$E$2:Dados!$E$1001)</f>
        <v>#N/A</v>
      </c>
      <c r="CF27" s="9" t="e">
        <f>LOOKUP($X27,Dados!$A$2:Dados!$A$1001,Dados!$E$2:Dados!$E$1001)</f>
        <v>#N/A</v>
      </c>
      <c r="CG27" s="9" t="e">
        <f>LOOKUP($Y27,Dados!$A$2:Dados!$A$1001,Dados!$E$2:Dados!$E$1001)</f>
        <v>#N/A</v>
      </c>
      <c r="CH27" s="9" t="e">
        <f>LOOKUP($Z27,Dados!$A$2:Dados!$A$1001,Dados!$E$2:Dados!$E$1001)</f>
        <v>#N/A</v>
      </c>
      <c r="CI27" s="9" t="e">
        <f>LOOKUP($AA27,Dados!$A$2:Dados!$A$1001,Dados!$E$2:Dados!$E$1001)</f>
        <v>#N/A</v>
      </c>
      <c r="CJ27" s="9" t="e">
        <f>LOOKUP($AB27,Dados!$A$2:Dados!$A$1001,Dados!$E$2:Dados!$E$1001)</f>
        <v>#N/A</v>
      </c>
      <c r="CK27" s="9" t="e">
        <f>LOOKUP($AC27,Dados!$A$2:Dados!$A$1001,Dados!$E$2:Dados!$E$1001)</f>
        <v>#N/A</v>
      </c>
      <c r="CL27" s="9" t="e">
        <f>LOOKUP($AD27,Dados!$A$2:Dados!$A$1001,Dados!$E$2:Dados!$E$1001)</f>
        <v>#N/A</v>
      </c>
      <c r="CM27" s="9" t="e">
        <f>LOOKUP($AE27,Dados!$A$2:Dados!$A$1001,Dados!$E$2:Dados!$E$1001)</f>
        <v>#N/A</v>
      </c>
      <c r="CN27" s="13" t="e">
        <f>LOOKUP($AF27,Dados!$A$2:Dados!$A$1001,Dados!$E$2:Dados!$E$1001)</f>
        <v>#N/A</v>
      </c>
      <c r="CO27" s="13" t="e">
        <f>LOOKUP($AG27,Dados!$A$2:Dados!$A$1001,Dados!$E$2:Dados!$E$1001)</f>
        <v>#N/A</v>
      </c>
      <c r="CP27" s="13" t="e">
        <f>LOOKUP($AH27,Dados!$A$2:Dados!$A$1001,Dados!$E$2:Dados!$E$1001)</f>
        <v>#N/A</v>
      </c>
      <c r="CQ27" s="13" t="e">
        <f>LOOKUP($AI27,Dados!$A$2:Dados!$A$1001,Dados!$E$2:Dados!$E$1001)</f>
        <v>#N/A</v>
      </c>
      <c r="CR27" s="13" t="e">
        <f>LOOKUP($AJ27,Dados!$A$2:Dados!$A$1001,Dados!$E$2:Dados!$E$1001)</f>
        <v>#N/A</v>
      </c>
      <c r="CS27" s="13" t="e">
        <f>LOOKUP($AK27,Dados!$A$2:Dados!$A$1001,Dados!$E$2:Dados!$E$1001)</f>
        <v>#N/A</v>
      </c>
      <c r="CT27" s="13" t="e">
        <f>LOOKUP($AL27,Dados!$A$2:Dados!$A$1001,Dados!$E$2:Dados!$E$1001)</f>
        <v>#N/A</v>
      </c>
      <c r="CU27" s="13" t="e">
        <f>LOOKUP($AM27,Dados!$A$2:Dados!$A$1001,Dados!$E$2:Dados!$E$1001)</f>
        <v>#N/A</v>
      </c>
      <c r="CV27" s="13" t="e">
        <f>LOOKUP($AN27,Dados!$A$2:Dados!$A$1001,Dados!$E$2:Dados!$E$1001)</f>
        <v>#N/A</v>
      </c>
      <c r="CW27" s="13" t="e">
        <f>LOOKUP($AO27,Dados!$A$2:Dados!$A$1001,Dados!$E$2:Dados!$E$1001)</f>
        <v>#N/A</v>
      </c>
      <c r="CX27" s="13" t="e">
        <f>LOOKUP($AP27,Dados!$A$2:Dados!$A$1001,Dados!$E$2:Dados!$E$1001)</f>
        <v>#N/A</v>
      </c>
      <c r="CY27" s="13" t="e">
        <f>LOOKUP($AQ27,Dados!$A$2:Dados!$A$1001,Dados!$E$2:Dados!$E$1001)</f>
        <v>#N/A</v>
      </c>
      <c r="CZ27" s="13" t="e">
        <f>LOOKUP($AR27,Dados!$A$2:Dados!$A$1001,Dados!$E$2:Dados!$E$1001)</f>
        <v>#N/A</v>
      </c>
      <c r="DA27" s="13" t="e">
        <f>LOOKUP($AS27,Dados!$A$2:Dados!$A$1001,Dados!$E$2:Dados!$E$1001)</f>
        <v>#N/A</v>
      </c>
      <c r="DB27" s="13" t="e">
        <f>LOOKUP($AT27,Dados!$A$2:Dados!$A$1001,Dados!$E$2:Dados!$E$1001)</f>
        <v>#N/A</v>
      </c>
      <c r="DC27" s="13" t="e">
        <f>LOOKUP($AU27,Dados!$A$2:Dados!$A$1001,Dados!$E$2:Dados!$E$1001)</f>
        <v>#N/A</v>
      </c>
      <c r="DD27" s="13" t="e">
        <f>LOOKUP($AV27,Dados!$A$2:Dados!$A$1001,Dados!$E$2:Dados!$E$1001)</f>
        <v>#N/A</v>
      </c>
      <c r="DE27" s="13" t="e">
        <f>LOOKUP($AW27,Dados!$A$2:Dados!$A$1001,Dados!$E$2:Dados!$E$1001)</f>
        <v>#N/A</v>
      </c>
      <c r="DF27" s="13" t="e">
        <f>LOOKUP($AX27,Dados!$A$2:Dados!$A$1001,Dados!$E$2:Dados!$E$1001)</f>
        <v>#N/A</v>
      </c>
      <c r="DG27" s="13" t="e">
        <f>LOOKUP($AY27,Dados!$A$2:Dados!$A$1001,Dados!$E$2:Dados!$E$1001)</f>
        <v>#N/A</v>
      </c>
      <c r="DH27" s="13" t="e">
        <f>LOOKUP($AZ27,Dados!$A$2:Dados!$A$1001,Dados!$E$2:Dados!$E$1001)</f>
        <v>#N/A</v>
      </c>
      <c r="DI27" s="13" t="e">
        <f>LOOKUP($BA27,Dados!$A$2:Dados!$A$1001,Dados!$E$2:Dados!$E$1001)</f>
        <v>#N/A</v>
      </c>
      <c r="DJ27" s="13" t="e">
        <f>LOOKUP($BB27,Dados!$A$2:Dados!$A$1001,Dados!$E$2:Dados!$E$1001)</f>
        <v>#N/A</v>
      </c>
      <c r="DK27" s="13" t="e">
        <f>LOOKUP($BC27,Dados!$A$2:Dados!$A$1001,Dados!$E$2:Dados!$E$1001)</f>
        <v>#N/A</v>
      </c>
      <c r="DL27" s="13" t="e">
        <f>LOOKUP($BD27,Dados!$A$2:Dados!$A$1001,Dados!$E$2:Dados!$E$1001)</f>
        <v>#N/A</v>
      </c>
      <c r="DM27" s="13" t="e">
        <f>LOOKUP($BE27,Dados!$A$2:Dados!$A$1001,Dados!$E$2:Dados!$E$1001)</f>
        <v>#N/A</v>
      </c>
      <c r="DN27" s="13" t="e">
        <f>LOOKUP($BF27,Dados!$A$2:Dados!$A$1001,Dados!$E$2:Dados!$E$1001)</f>
        <v>#N/A</v>
      </c>
      <c r="DO27" s="13" t="e">
        <f>LOOKUP($BG27,Dados!$A$2:Dados!$A$1001,Dados!$E$2:Dados!$E$1001)</f>
        <v>#N/A</v>
      </c>
      <c r="DP27" s="10" t="e">
        <f>LOOKUP($BH27,Dados!$A$2:Dados!$A$1001,Dados!$E$2:Dados!$E$1001)</f>
        <v>#N/A</v>
      </c>
      <c r="DQ27" t="e">
        <f t="shared" si="0"/>
        <v>#N/A</v>
      </c>
      <c r="DR27" t="e">
        <f t="shared" si="1"/>
        <v>#N/A</v>
      </c>
      <c r="DS27" t="e">
        <f t="shared" si="2"/>
        <v>#N/A</v>
      </c>
      <c r="DT27" t="e">
        <f t="shared" si="3"/>
        <v>#N/A</v>
      </c>
      <c r="DU27" s="2" t="e">
        <f t="shared" si="4"/>
        <v>#N/A</v>
      </c>
    </row>
    <row r="28" spans="61:125" ht="12.75">
      <c r="BI28" s="9" t="e">
        <f>LOOKUP($A28,Dados!$A$2:Dados!$A$1001,Dados!$E$2:Dados!$E$1001)</f>
        <v>#N/A</v>
      </c>
      <c r="BJ28" s="9" t="e">
        <f>LOOKUP($B28,Dados!$A$2:Dados!$A$1001,Dados!$E$2:Dados!$E$1001)</f>
        <v>#N/A</v>
      </c>
      <c r="BK28" s="9" t="e">
        <f>LOOKUP($C28,Dados!$A$2:Dados!$A$1001,Dados!$E$2:Dados!$E$1001)</f>
        <v>#N/A</v>
      </c>
      <c r="BL28" s="9" t="e">
        <f>LOOKUP($D28,Dados!$A$2:Dados!$A$1001,Dados!$E$2:Dados!$E$1001)</f>
        <v>#N/A</v>
      </c>
      <c r="BM28" s="9" t="e">
        <f>LOOKUP($E28,Dados!$A$2:Dados!$A$1001,Dados!$E$2:Dados!$E$1001)</f>
        <v>#N/A</v>
      </c>
      <c r="BN28" s="9" t="e">
        <f>LOOKUP($F28,Dados!$A$2:Dados!$A$1001,Dados!$E$2:Dados!$E$1001)</f>
        <v>#N/A</v>
      </c>
      <c r="BO28" s="9" t="e">
        <f>LOOKUP($G28,Dados!$A$2:Dados!$A$1001,Dados!$E$2:Dados!$E$1001)</f>
        <v>#N/A</v>
      </c>
      <c r="BP28" s="9" t="e">
        <f>LOOKUP($H28,Dados!$A$2:Dados!$A$1001,Dados!$E$2:Dados!$E$1001)</f>
        <v>#N/A</v>
      </c>
      <c r="BQ28" s="9" t="e">
        <f>LOOKUP($I28,Dados!$A$2:Dados!$A$1001,Dados!$E$2:Dados!$E$1001)</f>
        <v>#N/A</v>
      </c>
      <c r="BR28" s="9" t="e">
        <f>LOOKUP($J28,Dados!$A$2:Dados!$A$1001,Dados!$E$2:Dados!$E$1001)</f>
        <v>#N/A</v>
      </c>
      <c r="BS28" s="9" t="e">
        <f>LOOKUP($K28,Dados!$A$2:Dados!$A$1001,Dados!$E$2:Dados!$E$1001)</f>
        <v>#N/A</v>
      </c>
      <c r="BT28" s="9" t="e">
        <f>LOOKUP($L28,Dados!$A$2:Dados!$A$1001,Dados!$E$2:Dados!$E$1001)</f>
        <v>#N/A</v>
      </c>
      <c r="BU28" s="9" t="e">
        <f>LOOKUP($M28,Dados!$A$2:Dados!$A$1001,Dados!$E$2:Dados!$E$1001)</f>
        <v>#N/A</v>
      </c>
      <c r="BV28" s="9" t="e">
        <f>LOOKUP($N28,Dados!$A$2:Dados!$A$1001,Dados!$E$2:Dados!$E$1001)</f>
        <v>#N/A</v>
      </c>
      <c r="BW28" s="9" t="e">
        <f>LOOKUP($O28,Dados!$A$2:Dados!$A$1001,Dados!$E$2:Dados!$E$1001)</f>
        <v>#N/A</v>
      </c>
      <c r="BX28" s="9" t="e">
        <f>LOOKUP($P28,Dados!$A$2:Dados!$A$1001,Dados!$E$2:Dados!$E$1001)</f>
        <v>#N/A</v>
      </c>
      <c r="BY28" s="9" t="e">
        <f>LOOKUP($Q28,Dados!$A$2:Dados!$A$1001,Dados!$E$2:Dados!$E$1001)</f>
        <v>#N/A</v>
      </c>
      <c r="BZ28" s="9" t="e">
        <f>LOOKUP($R28,Dados!$A$2:Dados!$A$1001,Dados!$E$2:Dados!$E$1001)</f>
        <v>#N/A</v>
      </c>
      <c r="CA28" s="9" t="e">
        <f>LOOKUP($S28,Dados!$A$2:Dados!$A$1001,Dados!$E$2:Dados!$E$1001)</f>
        <v>#N/A</v>
      </c>
      <c r="CB28" s="9" t="e">
        <f>LOOKUP($T28,Dados!$A$2:Dados!$A$1001,Dados!$E$2:Dados!$E$1001)</f>
        <v>#N/A</v>
      </c>
      <c r="CC28" s="9" t="e">
        <f>LOOKUP($U28,Dados!$A$2:Dados!$A$1001,Dados!$E$2:Dados!$E$1001)</f>
        <v>#N/A</v>
      </c>
      <c r="CD28" s="9" t="e">
        <f>LOOKUP($V28,Dados!$A$2:Dados!$A$1001,Dados!$E$2:Dados!$E$1001)</f>
        <v>#N/A</v>
      </c>
      <c r="CE28" s="9" t="e">
        <f>LOOKUP($W28,Dados!$A$2:Dados!$A$1001,Dados!$E$2:Dados!$E$1001)</f>
        <v>#N/A</v>
      </c>
      <c r="CF28" s="9" t="e">
        <f>LOOKUP($X28,Dados!$A$2:Dados!$A$1001,Dados!$E$2:Dados!$E$1001)</f>
        <v>#N/A</v>
      </c>
      <c r="CG28" s="9" t="e">
        <f>LOOKUP($Y28,Dados!$A$2:Dados!$A$1001,Dados!$E$2:Dados!$E$1001)</f>
        <v>#N/A</v>
      </c>
      <c r="CH28" s="9" t="e">
        <f>LOOKUP($Z28,Dados!$A$2:Dados!$A$1001,Dados!$E$2:Dados!$E$1001)</f>
        <v>#N/A</v>
      </c>
      <c r="CI28" s="9" t="e">
        <f>LOOKUP($AA28,Dados!$A$2:Dados!$A$1001,Dados!$E$2:Dados!$E$1001)</f>
        <v>#N/A</v>
      </c>
      <c r="CJ28" s="9" t="e">
        <f>LOOKUP($AB28,Dados!$A$2:Dados!$A$1001,Dados!$E$2:Dados!$E$1001)</f>
        <v>#N/A</v>
      </c>
      <c r="CK28" s="9" t="e">
        <f>LOOKUP($AC28,Dados!$A$2:Dados!$A$1001,Dados!$E$2:Dados!$E$1001)</f>
        <v>#N/A</v>
      </c>
      <c r="CL28" s="9" t="e">
        <f>LOOKUP($AD28,Dados!$A$2:Dados!$A$1001,Dados!$E$2:Dados!$E$1001)</f>
        <v>#N/A</v>
      </c>
      <c r="CM28" s="9" t="e">
        <f>LOOKUP($AE28,Dados!$A$2:Dados!$A$1001,Dados!$E$2:Dados!$E$1001)</f>
        <v>#N/A</v>
      </c>
      <c r="CN28" s="13" t="e">
        <f>LOOKUP($AF28,Dados!$A$2:Dados!$A$1001,Dados!$E$2:Dados!$E$1001)</f>
        <v>#N/A</v>
      </c>
      <c r="CO28" s="13" t="e">
        <f>LOOKUP($AG28,Dados!$A$2:Dados!$A$1001,Dados!$E$2:Dados!$E$1001)</f>
        <v>#N/A</v>
      </c>
      <c r="CP28" s="13" t="e">
        <f>LOOKUP($AH28,Dados!$A$2:Dados!$A$1001,Dados!$E$2:Dados!$E$1001)</f>
        <v>#N/A</v>
      </c>
      <c r="CQ28" s="13" t="e">
        <f>LOOKUP($AI28,Dados!$A$2:Dados!$A$1001,Dados!$E$2:Dados!$E$1001)</f>
        <v>#N/A</v>
      </c>
      <c r="CR28" s="13" t="e">
        <f>LOOKUP($AJ28,Dados!$A$2:Dados!$A$1001,Dados!$E$2:Dados!$E$1001)</f>
        <v>#N/A</v>
      </c>
      <c r="CS28" s="13" t="e">
        <f>LOOKUP($AK28,Dados!$A$2:Dados!$A$1001,Dados!$E$2:Dados!$E$1001)</f>
        <v>#N/A</v>
      </c>
      <c r="CT28" s="13" t="e">
        <f>LOOKUP($AL28,Dados!$A$2:Dados!$A$1001,Dados!$E$2:Dados!$E$1001)</f>
        <v>#N/A</v>
      </c>
      <c r="CU28" s="13" t="e">
        <f>LOOKUP($AM28,Dados!$A$2:Dados!$A$1001,Dados!$E$2:Dados!$E$1001)</f>
        <v>#N/A</v>
      </c>
      <c r="CV28" s="13" t="e">
        <f>LOOKUP($AN28,Dados!$A$2:Dados!$A$1001,Dados!$E$2:Dados!$E$1001)</f>
        <v>#N/A</v>
      </c>
      <c r="CW28" s="13" t="e">
        <f>LOOKUP($AO28,Dados!$A$2:Dados!$A$1001,Dados!$E$2:Dados!$E$1001)</f>
        <v>#N/A</v>
      </c>
      <c r="CX28" s="13" t="e">
        <f>LOOKUP($AP28,Dados!$A$2:Dados!$A$1001,Dados!$E$2:Dados!$E$1001)</f>
        <v>#N/A</v>
      </c>
      <c r="CY28" s="13" t="e">
        <f>LOOKUP($AQ28,Dados!$A$2:Dados!$A$1001,Dados!$E$2:Dados!$E$1001)</f>
        <v>#N/A</v>
      </c>
      <c r="CZ28" s="13" t="e">
        <f>LOOKUP($AR28,Dados!$A$2:Dados!$A$1001,Dados!$E$2:Dados!$E$1001)</f>
        <v>#N/A</v>
      </c>
      <c r="DA28" s="13" t="e">
        <f>LOOKUP($AS28,Dados!$A$2:Dados!$A$1001,Dados!$E$2:Dados!$E$1001)</f>
        <v>#N/A</v>
      </c>
      <c r="DB28" s="13" t="e">
        <f>LOOKUP($AT28,Dados!$A$2:Dados!$A$1001,Dados!$E$2:Dados!$E$1001)</f>
        <v>#N/A</v>
      </c>
      <c r="DC28" s="13" t="e">
        <f>LOOKUP($AU28,Dados!$A$2:Dados!$A$1001,Dados!$E$2:Dados!$E$1001)</f>
        <v>#N/A</v>
      </c>
      <c r="DD28" s="13" t="e">
        <f>LOOKUP($AV28,Dados!$A$2:Dados!$A$1001,Dados!$E$2:Dados!$E$1001)</f>
        <v>#N/A</v>
      </c>
      <c r="DE28" s="13" t="e">
        <f>LOOKUP($AW28,Dados!$A$2:Dados!$A$1001,Dados!$E$2:Dados!$E$1001)</f>
        <v>#N/A</v>
      </c>
      <c r="DF28" s="13" t="e">
        <f>LOOKUP($AX28,Dados!$A$2:Dados!$A$1001,Dados!$E$2:Dados!$E$1001)</f>
        <v>#N/A</v>
      </c>
      <c r="DG28" s="13" t="e">
        <f>LOOKUP($AY28,Dados!$A$2:Dados!$A$1001,Dados!$E$2:Dados!$E$1001)</f>
        <v>#N/A</v>
      </c>
      <c r="DH28" s="13" t="e">
        <f>LOOKUP($AZ28,Dados!$A$2:Dados!$A$1001,Dados!$E$2:Dados!$E$1001)</f>
        <v>#N/A</v>
      </c>
      <c r="DI28" s="13" t="e">
        <f>LOOKUP($BA28,Dados!$A$2:Dados!$A$1001,Dados!$E$2:Dados!$E$1001)</f>
        <v>#N/A</v>
      </c>
      <c r="DJ28" s="13" t="e">
        <f>LOOKUP($BB28,Dados!$A$2:Dados!$A$1001,Dados!$E$2:Dados!$E$1001)</f>
        <v>#N/A</v>
      </c>
      <c r="DK28" s="13" t="e">
        <f>LOOKUP($BC28,Dados!$A$2:Dados!$A$1001,Dados!$E$2:Dados!$E$1001)</f>
        <v>#N/A</v>
      </c>
      <c r="DL28" s="13" t="e">
        <f>LOOKUP($BD28,Dados!$A$2:Dados!$A$1001,Dados!$E$2:Dados!$E$1001)</f>
        <v>#N/A</v>
      </c>
      <c r="DM28" s="13" t="e">
        <f>LOOKUP($BE28,Dados!$A$2:Dados!$A$1001,Dados!$E$2:Dados!$E$1001)</f>
        <v>#N/A</v>
      </c>
      <c r="DN28" s="13" t="e">
        <f>LOOKUP($BF28,Dados!$A$2:Dados!$A$1001,Dados!$E$2:Dados!$E$1001)</f>
        <v>#N/A</v>
      </c>
      <c r="DO28" s="13" t="e">
        <f>LOOKUP($BG28,Dados!$A$2:Dados!$A$1001,Dados!$E$2:Dados!$E$1001)</f>
        <v>#N/A</v>
      </c>
      <c r="DP28" s="10" t="e">
        <f>LOOKUP($BH28,Dados!$A$2:Dados!$A$1001,Dados!$E$2:Dados!$E$1001)</f>
        <v>#N/A</v>
      </c>
      <c r="DQ28" t="e">
        <f t="shared" si="0"/>
        <v>#N/A</v>
      </c>
      <c r="DR28" t="e">
        <f t="shared" si="1"/>
        <v>#N/A</v>
      </c>
      <c r="DS28" t="e">
        <f t="shared" si="2"/>
        <v>#N/A</v>
      </c>
      <c r="DT28" t="e">
        <f t="shared" si="3"/>
        <v>#N/A</v>
      </c>
      <c r="DU28" s="2" t="e">
        <f t="shared" si="4"/>
        <v>#N/A</v>
      </c>
    </row>
    <row r="29" spans="61:124" ht="12.75">
      <c r="BI29" s="9" t="e">
        <f>LOOKUP($A29,Dados!$A$2:Dados!$A$1001,Dados!$E$2:Dados!$E$1001)</f>
        <v>#N/A</v>
      </c>
      <c r="BJ29" s="9" t="e">
        <f>LOOKUP($B29,Dados!$A$2:Dados!$A$1001,Dados!$E$2:Dados!$E$1001)</f>
        <v>#N/A</v>
      </c>
      <c r="BK29" s="9" t="e">
        <f>LOOKUP($C29,Dados!$A$2:Dados!$A$1001,Dados!$E$2:Dados!$E$1001)</f>
        <v>#N/A</v>
      </c>
      <c r="BL29" s="9" t="e">
        <f>LOOKUP($D29,Dados!$A$2:Dados!$A$1001,Dados!$E$2:Dados!$E$1001)</f>
        <v>#N/A</v>
      </c>
      <c r="BM29" s="9" t="e">
        <f>LOOKUP($E29,Dados!$A$2:Dados!$A$1001,Dados!$E$2:Dados!$E$1001)</f>
        <v>#N/A</v>
      </c>
      <c r="BN29" s="9" t="e">
        <f>LOOKUP($F29,Dados!$A$2:Dados!$A$1001,Dados!$E$2:Dados!$E$1001)</f>
        <v>#N/A</v>
      </c>
      <c r="BO29" s="9" t="e">
        <f>LOOKUP($G29,Dados!$A$2:Dados!$A$1001,Dados!$E$2:Dados!$E$1001)</f>
        <v>#N/A</v>
      </c>
      <c r="BP29" s="9" t="e">
        <f>LOOKUP($H29,Dados!$A$2:Dados!$A$1001,Dados!$E$2:Dados!$E$1001)</f>
        <v>#N/A</v>
      </c>
      <c r="BQ29" s="9" t="e">
        <f>LOOKUP($I29,Dados!$A$2:Dados!$A$1001,Dados!$E$2:Dados!$E$1001)</f>
        <v>#N/A</v>
      </c>
      <c r="BR29" s="9" t="e">
        <f>LOOKUP($J29,Dados!$A$2:Dados!$A$1001,Dados!$E$2:Dados!$E$1001)</f>
        <v>#N/A</v>
      </c>
      <c r="BS29" s="9" t="e">
        <f>LOOKUP($K29,Dados!$A$2:Dados!$A$1001,Dados!$E$2:Dados!$E$1001)</f>
        <v>#N/A</v>
      </c>
      <c r="BT29" s="9" t="e">
        <f>LOOKUP($L29,Dados!$A$2:Dados!$A$1001,Dados!$E$2:Dados!$E$1001)</f>
        <v>#N/A</v>
      </c>
      <c r="BU29" s="9" t="e">
        <f>LOOKUP($M29,Dados!$A$2:Dados!$A$1001,Dados!$E$2:Dados!$E$1001)</f>
        <v>#N/A</v>
      </c>
      <c r="BV29" s="9" t="e">
        <f>LOOKUP($N29,Dados!$A$2:Dados!$A$1001,Dados!$E$2:Dados!$E$1001)</f>
        <v>#N/A</v>
      </c>
      <c r="BW29" s="9" t="e">
        <f>LOOKUP($O29,Dados!$A$2:Dados!$A$1001,Dados!$E$2:Dados!$E$1001)</f>
        <v>#N/A</v>
      </c>
      <c r="BX29" s="9" t="e">
        <f>LOOKUP($P29,Dados!$A$2:Dados!$A$1001,Dados!$E$2:Dados!$E$1001)</f>
        <v>#N/A</v>
      </c>
      <c r="BY29" s="9" t="e">
        <f>LOOKUP($Q29,Dados!$A$2:Dados!$A$1001,Dados!$E$2:Dados!$E$1001)</f>
        <v>#N/A</v>
      </c>
      <c r="BZ29" s="9" t="e">
        <f>LOOKUP($R29,Dados!$A$2:Dados!$A$1001,Dados!$E$2:Dados!$E$1001)</f>
        <v>#N/A</v>
      </c>
      <c r="CA29" s="9" t="e">
        <f>LOOKUP($S29,Dados!$A$2:Dados!$A$1001,Dados!$E$2:Dados!$E$1001)</f>
        <v>#N/A</v>
      </c>
      <c r="CB29" s="9" t="e">
        <f>LOOKUP($T29,Dados!$A$2:Dados!$A$1001,Dados!$E$2:Dados!$E$1001)</f>
        <v>#N/A</v>
      </c>
      <c r="CC29" s="9" t="e">
        <f>LOOKUP($U29,Dados!$A$2:Dados!$A$1001,Dados!$E$2:Dados!$E$1001)</f>
        <v>#N/A</v>
      </c>
      <c r="CD29" s="9" t="e">
        <f>LOOKUP($V29,Dados!$A$2:Dados!$A$1001,Dados!$E$2:Dados!$E$1001)</f>
        <v>#N/A</v>
      </c>
      <c r="CE29" s="9" t="e">
        <f>LOOKUP($W29,Dados!$A$2:Dados!$A$1001,Dados!$E$2:Dados!$E$1001)</f>
        <v>#N/A</v>
      </c>
      <c r="CF29" s="9" t="e">
        <f>LOOKUP($X29,Dados!$A$2:Dados!$A$1001,Dados!$E$2:Dados!$E$1001)</f>
        <v>#N/A</v>
      </c>
      <c r="CG29" s="9" t="e">
        <f>LOOKUP($Y29,Dados!$A$2:Dados!$A$1001,Dados!$E$2:Dados!$E$1001)</f>
        <v>#N/A</v>
      </c>
      <c r="CH29" s="9" t="e">
        <f>LOOKUP($Z29,Dados!$A$2:Dados!$A$1001,Dados!$E$2:Dados!$E$1001)</f>
        <v>#N/A</v>
      </c>
      <c r="CI29" s="9" t="e">
        <f>LOOKUP($AA29,Dados!$A$2:Dados!$A$1001,Dados!$E$2:Dados!$E$1001)</f>
        <v>#N/A</v>
      </c>
      <c r="CJ29" s="9" t="e">
        <f>LOOKUP($AB29,Dados!$A$2:Dados!$A$1001,Dados!$E$2:Dados!$E$1001)</f>
        <v>#N/A</v>
      </c>
      <c r="CK29" s="9" t="e">
        <f>LOOKUP($AC29,Dados!$A$2:Dados!$A$1001,Dados!$E$2:Dados!$E$1001)</f>
        <v>#N/A</v>
      </c>
      <c r="CL29" s="9" t="e">
        <f>LOOKUP($AD29,Dados!$A$2:Dados!$A$1001,Dados!$E$2:Dados!$E$1001)</f>
        <v>#N/A</v>
      </c>
      <c r="CM29" s="9" t="e">
        <f>LOOKUP($AE29,Dados!$A$2:Dados!$A$1001,Dados!$E$2:Dados!$E$1001)</f>
        <v>#N/A</v>
      </c>
      <c r="CN29" s="13" t="e">
        <f>LOOKUP($AF29,Dados!$A$2:Dados!$A$1001,Dados!$E$2:Dados!$E$1001)</f>
        <v>#N/A</v>
      </c>
      <c r="CO29" s="13" t="e">
        <f>LOOKUP($AG29,Dados!$A$2:Dados!$A$1001,Dados!$E$2:Dados!$E$1001)</f>
        <v>#N/A</v>
      </c>
      <c r="CP29" s="13" t="e">
        <f>LOOKUP($AH29,Dados!$A$2:Dados!$A$1001,Dados!$E$2:Dados!$E$1001)</f>
        <v>#N/A</v>
      </c>
      <c r="CQ29" s="13" t="e">
        <f>LOOKUP($AI29,Dados!$A$2:Dados!$A$1001,Dados!$E$2:Dados!$E$1001)</f>
        <v>#N/A</v>
      </c>
      <c r="CR29" s="13" t="e">
        <f>LOOKUP($AJ29,Dados!$A$2:Dados!$A$1001,Dados!$E$2:Dados!$E$1001)</f>
        <v>#N/A</v>
      </c>
      <c r="CS29" s="13" t="e">
        <f>LOOKUP($AK29,Dados!$A$2:Dados!$A$1001,Dados!$E$2:Dados!$E$1001)</f>
        <v>#N/A</v>
      </c>
      <c r="CT29" s="13" t="e">
        <f>LOOKUP($AL29,Dados!$A$2:Dados!$A$1001,Dados!$E$2:Dados!$E$1001)</f>
        <v>#N/A</v>
      </c>
      <c r="CU29" s="13" t="e">
        <f>LOOKUP($AM29,Dados!$A$2:Dados!$A$1001,Dados!$E$2:Dados!$E$1001)</f>
        <v>#N/A</v>
      </c>
      <c r="CV29" s="13" t="e">
        <f>LOOKUP($AN29,Dados!$A$2:Dados!$A$1001,Dados!$E$2:Dados!$E$1001)</f>
        <v>#N/A</v>
      </c>
      <c r="CW29" s="13" t="e">
        <f>LOOKUP($AO29,Dados!$A$2:Dados!$A$1001,Dados!$E$2:Dados!$E$1001)</f>
        <v>#N/A</v>
      </c>
      <c r="CX29" s="13" t="e">
        <f>LOOKUP($AP29,Dados!$A$2:Dados!$A$1001,Dados!$E$2:Dados!$E$1001)</f>
        <v>#N/A</v>
      </c>
      <c r="CY29" s="13" t="e">
        <f>LOOKUP($AQ29,Dados!$A$2:Dados!$A$1001,Dados!$E$2:Dados!$E$1001)</f>
        <v>#N/A</v>
      </c>
      <c r="CZ29" s="13" t="e">
        <f>LOOKUP($AR29,Dados!$A$2:Dados!$A$1001,Dados!$E$2:Dados!$E$1001)</f>
        <v>#N/A</v>
      </c>
      <c r="DA29" s="13" t="e">
        <f>LOOKUP($AS29,Dados!$A$2:Dados!$A$1001,Dados!$E$2:Dados!$E$1001)</f>
        <v>#N/A</v>
      </c>
      <c r="DB29" s="13" t="e">
        <f>LOOKUP($AT29,Dados!$A$2:Dados!$A$1001,Dados!$E$2:Dados!$E$1001)</f>
        <v>#N/A</v>
      </c>
      <c r="DC29" s="13" t="e">
        <f>LOOKUP($AU29,Dados!$A$2:Dados!$A$1001,Dados!$E$2:Dados!$E$1001)</f>
        <v>#N/A</v>
      </c>
      <c r="DD29" s="13" t="e">
        <f>LOOKUP($AV29,Dados!$A$2:Dados!$A$1001,Dados!$E$2:Dados!$E$1001)</f>
        <v>#N/A</v>
      </c>
      <c r="DE29" s="13" t="e">
        <f>LOOKUP($AW29,Dados!$A$2:Dados!$A$1001,Dados!$E$2:Dados!$E$1001)</f>
        <v>#N/A</v>
      </c>
      <c r="DF29" s="13" t="e">
        <f>LOOKUP($AX29,Dados!$A$2:Dados!$A$1001,Dados!$E$2:Dados!$E$1001)</f>
        <v>#N/A</v>
      </c>
      <c r="DG29" s="13" t="e">
        <f>LOOKUP($AY29,Dados!$A$2:Dados!$A$1001,Dados!$E$2:Dados!$E$1001)</f>
        <v>#N/A</v>
      </c>
      <c r="DH29" s="13" t="e">
        <f>LOOKUP($AZ29,Dados!$A$2:Dados!$A$1001,Dados!$E$2:Dados!$E$1001)</f>
        <v>#N/A</v>
      </c>
      <c r="DI29" s="13" t="e">
        <f>LOOKUP($BA29,Dados!$A$2:Dados!$A$1001,Dados!$E$2:Dados!$E$1001)</f>
        <v>#N/A</v>
      </c>
      <c r="DJ29" s="13" t="e">
        <f>LOOKUP($BB29,Dados!$A$2:Dados!$A$1001,Dados!$E$2:Dados!$E$1001)</f>
        <v>#N/A</v>
      </c>
      <c r="DK29" s="13" t="e">
        <f>LOOKUP($BC29,Dados!$A$2:Dados!$A$1001,Dados!$E$2:Dados!$E$1001)</f>
        <v>#N/A</v>
      </c>
      <c r="DL29" s="13" t="e">
        <f>LOOKUP($BD29,Dados!$A$2:Dados!$A$1001,Dados!$E$2:Dados!$E$1001)</f>
        <v>#N/A</v>
      </c>
      <c r="DM29" s="13" t="e">
        <f>LOOKUP($BE29,Dados!$A$2:Dados!$A$1001,Dados!$E$2:Dados!$E$1001)</f>
        <v>#N/A</v>
      </c>
      <c r="DN29" s="13" t="e">
        <f>LOOKUP($BF29,Dados!$A$2:Dados!$A$1001,Dados!$E$2:Dados!$E$1001)</f>
        <v>#N/A</v>
      </c>
      <c r="DO29" s="13" t="e">
        <f>LOOKUP($BG29,Dados!$A$2:Dados!$A$1001,Dados!$E$2:Dados!$E$1001)</f>
        <v>#N/A</v>
      </c>
      <c r="DP29" s="10" t="e">
        <f>LOOKUP($BH29,Dados!$A$2:Dados!$A$1001,Dados!$E$2:Dados!$E$1001)</f>
        <v>#N/A</v>
      </c>
      <c r="DQ29" t="e">
        <f t="shared" si="0"/>
        <v>#N/A</v>
      </c>
      <c r="DR29" t="e">
        <f t="shared" si="1"/>
        <v>#N/A</v>
      </c>
      <c r="DS29" t="e">
        <f t="shared" si="2"/>
        <v>#N/A</v>
      </c>
      <c r="DT29" t="e">
        <f t="shared" si="3"/>
        <v>#N/A</v>
      </c>
    </row>
    <row r="30" spans="61:125" ht="12.75">
      <c r="BI30" s="9" t="e">
        <f>LOOKUP($A30,Dados!$A$2:Dados!$A$1001,Dados!$E$2:Dados!$E$1001)</f>
        <v>#N/A</v>
      </c>
      <c r="BJ30" s="9" t="e">
        <f>LOOKUP($B30,Dados!$A$2:Dados!$A$1001,Dados!$E$2:Dados!$E$1001)</f>
        <v>#N/A</v>
      </c>
      <c r="BK30" s="9" t="e">
        <f>LOOKUP($C30,Dados!$A$2:Dados!$A$1001,Dados!$E$2:Dados!$E$1001)</f>
        <v>#N/A</v>
      </c>
      <c r="BL30" s="9" t="e">
        <f>LOOKUP($D30,Dados!$A$2:Dados!$A$1001,Dados!$E$2:Dados!$E$1001)</f>
        <v>#N/A</v>
      </c>
      <c r="BM30" s="9" t="e">
        <f>LOOKUP($E30,Dados!$A$2:Dados!$A$1001,Dados!$E$2:Dados!$E$1001)</f>
        <v>#N/A</v>
      </c>
      <c r="BN30" s="9" t="e">
        <f>LOOKUP($F30,Dados!$A$2:Dados!$A$1001,Dados!$E$2:Dados!$E$1001)</f>
        <v>#N/A</v>
      </c>
      <c r="BO30" s="9" t="e">
        <f>LOOKUP($G30,Dados!$A$2:Dados!$A$1001,Dados!$E$2:Dados!$E$1001)</f>
        <v>#N/A</v>
      </c>
      <c r="BP30" s="9" t="e">
        <f>LOOKUP($H30,Dados!$A$2:Dados!$A$1001,Dados!$E$2:Dados!$E$1001)</f>
        <v>#N/A</v>
      </c>
      <c r="BQ30" s="9" t="e">
        <f>LOOKUP($I30,Dados!$A$2:Dados!$A$1001,Dados!$E$2:Dados!$E$1001)</f>
        <v>#N/A</v>
      </c>
      <c r="BR30" s="9" t="e">
        <f>LOOKUP($J30,Dados!$A$2:Dados!$A$1001,Dados!$E$2:Dados!$E$1001)</f>
        <v>#N/A</v>
      </c>
      <c r="BS30" s="9" t="e">
        <f>LOOKUP($K30,Dados!$A$2:Dados!$A$1001,Dados!$E$2:Dados!$E$1001)</f>
        <v>#N/A</v>
      </c>
      <c r="BT30" s="9" t="e">
        <f>LOOKUP($L30,Dados!$A$2:Dados!$A$1001,Dados!$E$2:Dados!$E$1001)</f>
        <v>#N/A</v>
      </c>
      <c r="BU30" s="9" t="e">
        <f>LOOKUP($M30,Dados!$A$2:Dados!$A$1001,Dados!$E$2:Dados!$E$1001)</f>
        <v>#N/A</v>
      </c>
      <c r="BV30" s="9" t="e">
        <f>LOOKUP($N30,Dados!$A$2:Dados!$A$1001,Dados!$E$2:Dados!$E$1001)</f>
        <v>#N/A</v>
      </c>
      <c r="BW30" s="9" t="e">
        <f>LOOKUP($O30,Dados!$A$2:Dados!$A$1001,Dados!$E$2:Dados!$E$1001)</f>
        <v>#N/A</v>
      </c>
      <c r="BX30" s="9" t="e">
        <f>LOOKUP($P30,Dados!$A$2:Dados!$A$1001,Dados!$E$2:Dados!$E$1001)</f>
        <v>#N/A</v>
      </c>
      <c r="BY30" s="9" t="e">
        <f>LOOKUP($Q30,Dados!$A$2:Dados!$A$1001,Dados!$E$2:Dados!$E$1001)</f>
        <v>#N/A</v>
      </c>
      <c r="BZ30" s="9" t="e">
        <f>LOOKUP($R30,Dados!$A$2:Dados!$A$1001,Dados!$E$2:Dados!$E$1001)</f>
        <v>#N/A</v>
      </c>
      <c r="CA30" s="9" t="e">
        <f>LOOKUP($S30,Dados!$A$2:Dados!$A$1001,Dados!$E$2:Dados!$E$1001)</f>
        <v>#N/A</v>
      </c>
      <c r="CB30" s="9" t="e">
        <f>LOOKUP($T30,Dados!$A$2:Dados!$A$1001,Dados!$E$2:Dados!$E$1001)</f>
        <v>#N/A</v>
      </c>
      <c r="CC30" s="9" t="e">
        <f>LOOKUP($U30,Dados!$A$2:Dados!$A$1001,Dados!$E$2:Dados!$E$1001)</f>
        <v>#N/A</v>
      </c>
      <c r="CD30" s="9" t="e">
        <f>LOOKUP($V30,Dados!$A$2:Dados!$A$1001,Dados!$E$2:Dados!$E$1001)</f>
        <v>#N/A</v>
      </c>
      <c r="CE30" s="9" t="e">
        <f>LOOKUP($W30,Dados!$A$2:Dados!$A$1001,Dados!$E$2:Dados!$E$1001)</f>
        <v>#N/A</v>
      </c>
      <c r="CF30" s="9" t="e">
        <f>LOOKUP($X30,Dados!$A$2:Dados!$A$1001,Dados!$E$2:Dados!$E$1001)</f>
        <v>#N/A</v>
      </c>
      <c r="CG30" s="9" t="e">
        <f>LOOKUP($Y30,Dados!$A$2:Dados!$A$1001,Dados!$E$2:Dados!$E$1001)</f>
        <v>#N/A</v>
      </c>
      <c r="CH30" s="9" t="e">
        <f>LOOKUP($Z30,Dados!$A$2:Dados!$A$1001,Dados!$E$2:Dados!$E$1001)</f>
        <v>#N/A</v>
      </c>
      <c r="CI30" s="9" t="e">
        <f>LOOKUP($AA30,Dados!$A$2:Dados!$A$1001,Dados!$E$2:Dados!$E$1001)</f>
        <v>#N/A</v>
      </c>
      <c r="CJ30" s="9" t="e">
        <f>LOOKUP($AB30,Dados!$A$2:Dados!$A$1001,Dados!$E$2:Dados!$E$1001)</f>
        <v>#N/A</v>
      </c>
      <c r="CK30" s="9" t="e">
        <f>LOOKUP($AC30,Dados!$A$2:Dados!$A$1001,Dados!$E$2:Dados!$E$1001)</f>
        <v>#N/A</v>
      </c>
      <c r="CL30" s="9" t="e">
        <f>LOOKUP($AD30,Dados!$A$2:Dados!$A$1001,Dados!$E$2:Dados!$E$1001)</f>
        <v>#N/A</v>
      </c>
      <c r="CM30" s="9" t="e">
        <f>LOOKUP($AE30,Dados!$A$2:Dados!$A$1001,Dados!$E$2:Dados!$E$1001)</f>
        <v>#N/A</v>
      </c>
      <c r="CN30" s="13" t="e">
        <f>LOOKUP($AF30,Dados!$A$2:Dados!$A$1001,Dados!$E$2:Dados!$E$1001)</f>
        <v>#N/A</v>
      </c>
      <c r="CO30" s="13" t="e">
        <f>LOOKUP($AG30,Dados!$A$2:Dados!$A$1001,Dados!$E$2:Dados!$E$1001)</f>
        <v>#N/A</v>
      </c>
      <c r="CP30" s="13" t="e">
        <f>LOOKUP($AH30,Dados!$A$2:Dados!$A$1001,Dados!$E$2:Dados!$E$1001)</f>
        <v>#N/A</v>
      </c>
      <c r="CQ30" s="13" t="e">
        <f>LOOKUP($AI30,Dados!$A$2:Dados!$A$1001,Dados!$E$2:Dados!$E$1001)</f>
        <v>#N/A</v>
      </c>
      <c r="CR30" s="13" t="e">
        <f>LOOKUP($AJ30,Dados!$A$2:Dados!$A$1001,Dados!$E$2:Dados!$E$1001)</f>
        <v>#N/A</v>
      </c>
      <c r="CS30" s="13" t="e">
        <f>LOOKUP($AK30,Dados!$A$2:Dados!$A$1001,Dados!$E$2:Dados!$E$1001)</f>
        <v>#N/A</v>
      </c>
      <c r="CT30" s="13" t="e">
        <f>LOOKUP($AL30,Dados!$A$2:Dados!$A$1001,Dados!$E$2:Dados!$E$1001)</f>
        <v>#N/A</v>
      </c>
      <c r="CU30" s="13" t="e">
        <f>LOOKUP($AM30,Dados!$A$2:Dados!$A$1001,Dados!$E$2:Dados!$E$1001)</f>
        <v>#N/A</v>
      </c>
      <c r="CV30" s="13" t="e">
        <f>LOOKUP($AN30,Dados!$A$2:Dados!$A$1001,Dados!$E$2:Dados!$E$1001)</f>
        <v>#N/A</v>
      </c>
      <c r="CW30" s="13" t="e">
        <f>LOOKUP($AO30,Dados!$A$2:Dados!$A$1001,Dados!$E$2:Dados!$E$1001)</f>
        <v>#N/A</v>
      </c>
      <c r="CX30" s="13" t="e">
        <f>LOOKUP($AP30,Dados!$A$2:Dados!$A$1001,Dados!$E$2:Dados!$E$1001)</f>
        <v>#N/A</v>
      </c>
      <c r="CY30" s="13" t="e">
        <f>LOOKUP($AQ30,Dados!$A$2:Dados!$A$1001,Dados!$E$2:Dados!$E$1001)</f>
        <v>#N/A</v>
      </c>
      <c r="CZ30" s="13" t="e">
        <f>LOOKUP($AR30,Dados!$A$2:Dados!$A$1001,Dados!$E$2:Dados!$E$1001)</f>
        <v>#N/A</v>
      </c>
      <c r="DA30" s="13" t="e">
        <f>LOOKUP($AS30,Dados!$A$2:Dados!$A$1001,Dados!$E$2:Dados!$E$1001)</f>
        <v>#N/A</v>
      </c>
      <c r="DB30" s="13" t="e">
        <f>LOOKUP($AT30,Dados!$A$2:Dados!$A$1001,Dados!$E$2:Dados!$E$1001)</f>
        <v>#N/A</v>
      </c>
      <c r="DC30" s="13" t="e">
        <f>LOOKUP($AU30,Dados!$A$2:Dados!$A$1001,Dados!$E$2:Dados!$E$1001)</f>
        <v>#N/A</v>
      </c>
      <c r="DD30" s="13" t="e">
        <f>LOOKUP($AV30,Dados!$A$2:Dados!$A$1001,Dados!$E$2:Dados!$E$1001)</f>
        <v>#N/A</v>
      </c>
      <c r="DE30" s="13" t="e">
        <f>LOOKUP($AW30,Dados!$A$2:Dados!$A$1001,Dados!$E$2:Dados!$E$1001)</f>
        <v>#N/A</v>
      </c>
      <c r="DF30" s="13" t="e">
        <f>LOOKUP($AX30,Dados!$A$2:Dados!$A$1001,Dados!$E$2:Dados!$E$1001)</f>
        <v>#N/A</v>
      </c>
      <c r="DG30" s="13" t="e">
        <f>LOOKUP($AY30,Dados!$A$2:Dados!$A$1001,Dados!$E$2:Dados!$E$1001)</f>
        <v>#N/A</v>
      </c>
      <c r="DH30" s="13" t="e">
        <f>LOOKUP($AZ30,Dados!$A$2:Dados!$A$1001,Dados!$E$2:Dados!$E$1001)</f>
        <v>#N/A</v>
      </c>
      <c r="DI30" s="13" t="e">
        <f>LOOKUP($BA30,Dados!$A$2:Dados!$A$1001,Dados!$E$2:Dados!$E$1001)</f>
        <v>#N/A</v>
      </c>
      <c r="DJ30" s="13" t="e">
        <f>LOOKUP($BB30,Dados!$A$2:Dados!$A$1001,Dados!$E$2:Dados!$E$1001)</f>
        <v>#N/A</v>
      </c>
      <c r="DK30" s="13" t="e">
        <f>LOOKUP($BC30,Dados!$A$2:Dados!$A$1001,Dados!$E$2:Dados!$E$1001)</f>
        <v>#N/A</v>
      </c>
      <c r="DL30" s="13" t="e">
        <f>LOOKUP($BD30,Dados!$A$2:Dados!$A$1001,Dados!$E$2:Dados!$E$1001)</f>
        <v>#N/A</v>
      </c>
      <c r="DM30" s="13" t="e">
        <f>LOOKUP($BE30,Dados!$A$2:Dados!$A$1001,Dados!$E$2:Dados!$E$1001)</f>
        <v>#N/A</v>
      </c>
      <c r="DN30" s="13" t="e">
        <f>LOOKUP($BF30,Dados!$A$2:Dados!$A$1001,Dados!$E$2:Dados!$E$1001)</f>
        <v>#N/A</v>
      </c>
      <c r="DO30" s="13" t="e">
        <f>LOOKUP($BG30,Dados!$A$2:Dados!$A$1001,Dados!$E$2:Dados!$E$1001)</f>
        <v>#N/A</v>
      </c>
      <c r="DP30" s="10" t="e">
        <f>LOOKUP($BH30,Dados!$A$2:Dados!$A$1001,Dados!$E$2:Dados!$E$1001)</f>
        <v>#N/A</v>
      </c>
      <c r="DQ30" t="e">
        <f t="shared" si="0"/>
        <v>#N/A</v>
      </c>
      <c r="DR30" t="e">
        <f t="shared" si="1"/>
        <v>#N/A</v>
      </c>
      <c r="DS30" t="e">
        <f t="shared" si="2"/>
        <v>#N/A</v>
      </c>
      <c r="DT30" t="e">
        <f t="shared" si="3"/>
        <v>#N/A</v>
      </c>
      <c r="DU30" s="13"/>
    </row>
    <row r="31" spans="61:125" ht="12.75">
      <c r="BI31" s="9" t="e">
        <f>LOOKUP($A31,Dados!$A$2:Dados!$A$1001,Dados!$E$2:Dados!$E$1001)</f>
        <v>#N/A</v>
      </c>
      <c r="BJ31" s="9" t="e">
        <f>LOOKUP($B31,Dados!$A$2:Dados!$A$1001,Dados!$E$2:Dados!$E$1001)</f>
        <v>#N/A</v>
      </c>
      <c r="BK31" s="9" t="e">
        <f>LOOKUP($C31,Dados!$A$2:Dados!$A$1001,Dados!$E$2:Dados!$E$1001)</f>
        <v>#N/A</v>
      </c>
      <c r="BL31" s="9" t="e">
        <f>LOOKUP($D31,Dados!$A$2:Dados!$A$1001,Dados!$E$2:Dados!$E$1001)</f>
        <v>#N/A</v>
      </c>
      <c r="BM31" s="9" t="e">
        <f>LOOKUP($E31,Dados!$A$2:Dados!$A$1001,Dados!$E$2:Dados!$E$1001)</f>
        <v>#N/A</v>
      </c>
      <c r="BN31" s="9" t="e">
        <f>LOOKUP($F31,Dados!$A$2:Dados!$A$1001,Dados!$E$2:Dados!$E$1001)</f>
        <v>#N/A</v>
      </c>
      <c r="BO31" s="9" t="e">
        <f>LOOKUP($G31,Dados!$A$2:Dados!$A$1001,Dados!$E$2:Dados!$E$1001)</f>
        <v>#N/A</v>
      </c>
      <c r="BP31" s="9" t="e">
        <f>LOOKUP($H31,Dados!$A$2:Dados!$A$1001,Dados!$E$2:Dados!$E$1001)</f>
        <v>#N/A</v>
      </c>
      <c r="BQ31" s="9" t="e">
        <f>LOOKUP($I31,Dados!$A$2:Dados!$A$1001,Dados!$E$2:Dados!$E$1001)</f>
        <v>#N/A</v>
      </c>
      <c r="BR31" s="9" t="e">
        <f>LOOKUP($J31,Dados!$A$2:Dados!$A$1001,Dados!$E$2:Dados!$E$1001)</f>
        <v>#N/A</v>
      </c>
      <c r="BS31" s="9" t="e">
        <f>LOOKUP($K31,Dados!$A$2:Dados!$A$1001,Dados!$E$2:Dados!$E$1001)</f>
        <v>#N/A</v>
      </c>
      <c r="BT31" s="9" t="e">
        <f>LOOKUP($L31,Dados!$A$2:Dados!$A$1001,Dados!$E$2:Dados!$E$1001)</f>
        <v>#N/A</v>
      </c>
      <c r="BU31" s="9" t="e">
        <f>LOOKUP($M31,Dados!$A$2:Dados!$A$1001,Dados!$E$2:Dados!$E$1001)</f>
        <v>#N/A</v>
      </c>
      <c r="BV31" s="9" t="e">
        <f>LOOKUP($N31,Dados!$A$2:Dados!$A$1001,Dados!$E$2:Dados!$E$1001)</f>
        <v>#N/A</v>
      </c>
      <c r="BW31" s="9" t="e">
        <f>LOOKUP($O31,Dados!$A$2:Dados!$A$1001,Dados!$E$2:Dados!$E$1001)</f>
        <v>#N/A</v>
      </c>
      <c r="BX31" s="9" t="e">
        <f>LOOKUP($P31,Dados!$A$2:Dados!$A$1001,Dados!$E$2:Dados!$E$1001)</f>
        <v>#N/A</v>
      </c>
      <c r="BY31" s="9" t="e">
        <f>LOOKUP($Q31,Dados!$A$2:Dados!$A$1001,Dados!$E$2:Dados!$E$1001)</f>
        <v>#N/A</v>
      </c>
      <c r="BZ31" s="9" t="e">
        <f>LOOKUP($R31,Dados!$A$2:Dados!$A$1001,Dados!$E$2:Dados!$E$1001)</f>
        <v>#N/A</v>
      </c>
      <c r="CA31" s="9" t="e">
        <f>LOOKUP($S31,Dados!$A$2:Dados!$A$1001,Dados!$E$2:Dados!$E$1001)</f>
        <v>#N/A</v>
      </c>
      <c r="CB31" s="9" t="e">
        <f>LOOKUP($T31,Dados!$A$2:Dados!$A$1001,Dados!$E$2:Dados!$E$1001)</f>
        <v>#N/A</v>
      </c>
      <c r="CC31" s="9" t="e">
        <f>LOOKUP($U31,Dados!$A$2:Dados!$A$1001,Dados!$E$2:Dados!$E$1001)</f>
        <v>#N/A</v>
      </c>
      <c r="CD31" s="9" t="e">
        <f>LOOKUP($V31,Dados!$A$2:Dados!$A$1001,Dados!$E$2:Dados!$E$1001)</f>
        <v>#N/A</v>
      </c>
      <c r="CE31" s="9" t="e">
        <f>LOOKUP($W31,Dados!$A$2:Dados!$A$1001,Dados!$E$2:Dados!$E$1001)</f>
        <v>#N/A</v>
      </c>
      <c r="CF31" s="9" t="e">
        <f>LOOKUP($X31,Dados!$A$2:Dados!$A$1001,Dados!$E$2:Dados!$E$1001)</f>
        <v>#N/A</v>
      </c>
      <c r="CG31" s="9" t="e">
        <f>LOOKUP($Y31,Dados!$A$2:Dados!$A$1001,Dados!$E$2:Dados!$E$1001)</f>
        <v>#N/A</v>
      </c>
      <c r="CH31" s="9" t="e">
        <f>LOOKUP($Z31,Dados!$A$2:Dados!$A$1001,Dados!$E$2:Dados!$E$1001)</f>
        <v>#N/A</v>
      </c>
      <c r="CI31" s="9" t="e">
        <f>LOOKUP($AA31,Dados!$A$2:Dados!$A$1001,Dados!$E$2:Dados!$E$1001)</f>
        <v>#N/A</v>
      </c>
      <c r="CJ31" s="9" t="e">
        <f>LOOKUP($AB31,Dados!$A$2:Dados!$A$1001,Dados!$E$2:Dados!$E$1001)</f>
        <v>#N/A</v>
      </c>
      <c r="CK31" s="9" t="e">
        <f>LOOKUP($AC31,Dados!$A$2:Dados!$A$1001,Dados!$E$2:Dados!$E$1001)</f>
        <v>#N/A</v>
      </c>
      <c r="CL31" s="9" t="e">
        <f>LOOKUP($AD31,Dados!$A$2:Dados!$A$1001,Dados!$E$2:Dados!$E$1001)</f>
        <v>#N/A</v>
      </c>
      <c r="CM31" s="9" t="e">
        <f>LOOKUP($AE31,Dados!$A$2:Dados!$A$1001,Dados!$E$2:Dados!$E$1001)</f>
        <v>#N/A</v>
      </c>
      <c r="CN31" s="13" t="e">
        <f>LOOKUP($AF31,Dados!$A$2:Dados!$A$1001,Dados!$E$2:Dados!$E$1001)</f>
        <v>#N/A</v>
      </c>
      <c r="CO31" s="13" t="e">
        <f>LOOKUP($AG31,Dados!$A$2:Dados!$A$1001,Dados!$E$2:Dados!$E$1001)</f>
        <v>#N/A</v>
      </c>
      <c r="CP31" s="13" t="e">
        <f>LOOKUP($AH31,Dados!$A$2:Dados!$A$1001,Dados!$E$2:Dados!$E$1001)</f>
        <v>#N/A</v>
      </c>
      <c r="CQ31" s="13" t="e">
        <f>LOOKUP($AI31,Dados!$A$2:Dados!$A$1001,Dados!$E$2:Dados!$E$1001)</f>
        <v>#N/A</v>
      </c>
      <c r="CR31" s="13" t="e">
        <f>LOOKUP($AJ31,Dados!$A$2:Dados!$A$1001,Dados!$E$2:Dados!$E$1001)</f>
        <v>#N/A</v>
      </c>
      <c r="CS31" s="13" t="e">
        <f>LOOKUP($AK31,Dados!$A$2:Dados!$A$1001,Dados!$E$2:Dados!$E$1001)</f>
        <v>#N/A</v>
      </c>
      <c r="CT31" s="13" t="e">
        <f>LOOKUP($AL31,Dados!$A$2:Dados!$A$1001,Dados!$E$2:Dados!$E$1001)</f>
        <v>#N/A</v>
      </c>
      <c r="CU31" s="13" t="e">
        <f>LOOKUP($AM31,Dados!$A$2:Dados!$A$1001,Dados!$E$2:Dados!$E$1001)</f>
        <v>#N/A</v>
      </c>
      <c r="CV31" s="13" t="e">
        <f>LOOKUP($AN31,Dados!$A$2:Dados!$A$1001,Dados!$E$2:Dados!$E$1001)</f>
        <v>#N/A</v>
      </c>
      <c r="CW31" s="13" t="e">
        <f>LOOKUP($AO31,Dados!$A$2:Dados!$A$1001,Dados!$E$2:Dados!$E$1001)</f>
        <v>#N/A</v>
      </c>
      <c r="CX31" s="13" t="e">
        <f>LOOKUP($AP31,Dados!$A$2:Dados!$A$1001,Dados!$E$2:Dados!$E$1001)</f>
        <v>#N/A</v>
      </c>
      <c r="CY31" s="13" t="e">
        <f>LOOKUP($AQ31,Dados!$A$2:Dados!$A$1001,Dados!$E$2:Dados!$E$1001)</f>
        <v>#N/A</v>
      </c>
      <c r="CZ31" s="13" t="e">
        <f>LOOKUP($AR31,Dados!$A$2:Dados!$A$1001,Dados!$E$2:Dados!$E$1001)</f>
        <v>#N/A</v>
      </c>
      <c r="DA31" s="13" t="e">
        <f>LOOKUP($AS31,Dados!$A$2:Dados!$A$1001,Dados!$E$2:Dados!$E$1001)</f>
        <v>#N/A</v>
      </c>
      <c r="DB31" s="13" t="e">
        <f>LOOKUP($AT31,Dados!$A$2:Dados!$A$1001,Dados!$E$2:Dados!$E$1001)</f>
        <v>#N/A</v>
      </c>
      <c r="DC31" s="13" t="e">
        <f>LOOKUP($AU31,Dados!$A$2:Dados!$A$1001,Dados!$E$2:Dados!$E$1001)</f>
        <v>#N/A</v>
      </c>
      <c r="DD31" s="13" t="e">
        <f>LOOKUP($AV31,Dados!$A$2:Dados!$A$1001,Dados!$E$2:Dados!$E$1001)</f>
        <v>#N/A</v>
      </c>
      <c r="DE31" s="13" t="e">
        <f>LOOKUP($AW31,Dados!$A$2:Dados!$A$1001,Dados!$E$2:Dados!$E$1001)</f>
        <v>#N/A</v>
      </c>
      <c r="DF31" s="13" t="e">
        <f>LOOKUP($AX31,Dados!$A$2:Dados!$A$1001,Dados!$E$2:Dados!$E$1001)</f>
        <v>#N/A</v>
      </c>
      <c r="DG31" s="13" t="e">
        <f>LOOKUP($AY31,Dados!$A$2:Dados!$A$1001,Dados!$E$2:Dados!$E$1001)</f>
        <v>#N/A</v>
      </c>
      <c r="DH31" s="13" t="e">
        <f>LOOKUP($AZ31,Dados!$A$2:Dados!$A$1001,Dados!$E$2:Dados!$E$1001)</f>
        <v>#N/A</v>
      </c>
      <c r="DI31" s="13" t="e">
        <f>LOOKUP($BA31,Dados!$A$2:Dados!$A$1001,Dados!$E$2:Dados!$E$1001)</f>
        <v>#N/A</v>
      </c>
      <c r="DJ31" s="13" t="e">
        <f>LOOKUP($BB31,Dados!$A$2:Dados!$A$1001,Dados!$E$2:Dados!$E$1001)</f>
        <v>#N/A</v>
      </c>
      <c r="DK31" s="13" t="e">
        <f>LOOKUP($BC31,Dados!$A$2:Dados!$A$1001,Dados!$E$2:Dados!$E$1001)</f>
        <v>#N/A</v>
      </c>
      <c r="DL31" s="13" t="e">
        <f>LOOKUP($BD31,Dados!$A$2:Dados!$A$1001,Dados!$E$2:Dados!$E$1001)</f>
        <v>#N/A</v>
      </c>
      <c r="DM31" s="13" t="e">
        <f>LOOKUP($BE31,Dados!$A$2:Dados!$A$1001,Dados!$E$2:Dados!$E$1001)</f>
        <v>#N/A</v>
      </c>
      <c r="DN31" s="13" t="e">
        <f>LOOKUP($BF31,Dados!$A$2:Dados!$A$1001,Dados!$E$2:Dados!$E$1001)</f>
        <v>#N/A</v>
      </c>
      <c r="DO31" s="13" t="e">
        <f>LOOKUP($BG31,Dados!$A$2:Dados!$A$1001,Dados!$E$2:Dados!$E$1001)</f>
        <v>#N/A</v>
      </c>
      <c r="DP31" s="10" t="e">
        <f>LOOKUP($BH31,Dados!$A$2:Dados!$A$1001,Dados!$E$2:Dados!$E$1001)</f>
        <v>#N/A</v>
      </c>
      <c r="DQ31" t="e">
        <f t="shared" si="0"/>
        <v>#N/A</v>
      </c>
      <c r="DR31" t="e">
        <f t="shared" si="1"/>
        <v>#N/A</v>
      </c>
      <c r="DS31" t="e">
        <f t="shared" si="2"/>
        <v>#N/A</v>
      </c>
      <c r="DT31" t="e">
        <f t="shared" si="3"/>
        <v>#N/A</v>
      </c>
      <c r="DU31" s="13"/>
    </row>
    <row r="32" spans="61:125" ht="12.75">
      <c r="BI32" s="9" t="e">
        <f>LOOKUP($A32,Dados!$A$2:Dados!$A$1001,Dados!$E$2:Dados!$E$1001)</f>
        <v>#N/A</v>
      </c>
      <c r="BJ32" s="9" t="e">
        <f>LOOKUP($B32,Dados!$A$2:Dados!$A$1001,Dados!$E$2:Dados!$E$1001)</f>
        <v>#N/A</v>
      </c>
      <c r="BK32" s="9" t="e">
        <f>LOOKUP($C32,Dados!$A$2:Dados!$A$1001,Dados!$E$2:Dados!$E$1001)</f>
        <v>#N/A</v>
      </c>
      <c r="BL32" s="9" t="e">
        <f>LOOKUP($D32,Dados!$A$2:Dados!$A$1001,Dados!$E$2:Dados!$E$1001)</f>
        <v>#N/A</v>
      </c>
      <c r="BM32" s="9" t="e">
        <f>LOOKUP($E32,Dados!$A$2:Dados!$A$1001,Dados!$E$2:Dados!$E$1001)</f>
        <v>#N/A</v>
      </c>
      <c r="BN32" s="9" t="e">
        <f>LOOKUP($F32,Dados!$A$2:Dados!$A$1001,Dados!$E$2:Dados!$E$1001)</f>
        <v>#N/A</v>
      </c>
      <c r="BO32" s="9" t="e">
        <f>LOOKUP($G32,Dados!$A$2:Dados!$A$1001,Dados!$E$2:Dados!$E$1001)</f>
        <v>#N/A</v>
      </c>
      <c r="BP32" s="9" t="e">
        <f>LOOKUP($H32,Dados!$A$2:Dados!$A$1001,Dados!$E$2:Dados!$E$1001)</f>
        <v>#N/A</v>
      </c>
      <c r="BQ32" s="9" t="e">
        <f>LOOKUP($I32,Dados!$A$2:Dados!$A$1001,Dados!$E$2:Dados!$E$1001)</f>
        <v>#N/A</v>
      </c>
      <c r="BR32" s="9" t="e">
        <f>LOOKUP($J32,Dados!$A$2:Dados!$A$1001,Dados!$E$2:Dados!$E$1001)</f>
        <v>#N/A</v>
      </c>
      <c r="BS32" s="9" t="e">
        <f>LOOKUP($K32,Dados!$A$2:Dados!$A$1001,Dados!$E$2:Dados!$E$1001)</f>
        <v>#N/A</v>
      </c>
      <c r="BT32" s="9" t="e">
        <f>LOOKUP($L32,Dados!$A$2:Dados!$A$1001,Dados!$E$2:Dados!$E$1001)</f>
        <v>#N/A</v>
      </c>
      <c r="BU32" s="9" t="e">
        <f>LOOKUP($M32,Dados!$A$2:Dados!$A$1001,Dados!$E$2:Dados!$E$1001)</f>
        <v>#N/A</v>
      </c>
      <c r="BV32" s="9" t="e">
        <f>LOOKUP($N32,Dados!$A$2:Dados!$A$1001,Dados!$E$2:Dados!$E$1001)</f>
        <v>#N/A</v>
      </c>
      <c r="BW32" s="9" t="e">
        <f>LOOKUP($O32,Dados!$A$2:Dados!$A$1001,Dados!$E$2:Dados!$E$1001)</f>
        <v>#N/A</v>
      </c>
      <c r="BX32" s="9" t="e">
        <f>LOOKUP($P32,Dados!$A$2:Dados!$A$1001,Dados!$E$2:Dados!$E$1001)</f>
        <v>#N/A</v>
      </c>
      <c r="BY32" s="9" t="e">
        <f>LOOKUP($Q32,Dados!$A$2:Dados!$A$1001,Dados!$E$2:Dados!$E$1001)</f>
        <v>#N/A</v>
      </c>
      <c r="BZ32" s="9" t="e">
        <f>LOOKUP($R32,Dados!$A$2:Dados!$A$1001,Dados!$E$2:Dados!$E$1001)</f>
        <v>#N/A</v>
      </c>
      <c r="CA32" s="9" t="e">
        <f>LOOKUP($S32,Dados!$A$2:Dados!$A$1001,Dados!$E$2:Dados!$E$1001)</f>
        <v>#N/A</v>
      </c>
      <c r="CB32" s="9" t="e">
        <f>LOOKUP($T32,Dados!$A$2:Dados!$A$1001,Dados!$E$2:Dados!$E$1001)</f>
        <v>#N/A</v>
      </c>
      <c r="CC32" s="9" t="e">
        <f>LOOKUP($U32,Dados!$A$2:Dados!$A$1001,Dados!$E$2:Dados!$E$1001)</f>
        <v>#N/A</v>
      </c>
      <c r="CD32" s="9" t="e">
        <f>LOOKUP($V32,Dados!$A$2:Dados!$A$1001,Dados!$E$2:Dados!$E$1001)</f>
        <v>#N/A</v>
      </c>
      <c r="CE32" s="9" t="e">
        <f>LOOKUP($W32,Dados!$A$2:Dados!$A$1001,Dados!$E$2:Dados!$E$1001)</f>
        <v>#N/A</v>
      </c>
      <c r="CF32" s="9" t="e">
        <f>LOOKUP($X32,Dados!$A$2:Dados!$A$1001,Dados!$E$2:Dados!$E$1001)</f>
        <v>#N/A</v>
      </c>
      <c r="CG32" s="9" t="e">
        <f>LOOKUP($Y32,Dados!$A$2:Dados!$A$1001,Dados!$E$2:Dados!$E$1001)</f>
        <v>#N/A</v>
      </c>
      <c r="CH32" s="9" t="e">
        <f>LOOKUP($Z32,Dados!$A$2:Dados!$A$1001,Dados!$E$2:Dados!$E$1001)</f>
        <v>#N/A</v>
      </c>
      <c r="CI32" s="9" t="e">
        <f>LOOKUP($AA32,Dados!$A$2:Dados!$A$1001,Dados!$E$2:Dados!$E$1001)</f>
        <v>#N/A</v>
      </c>
      <c r="CJ32" s="9" t="e">
        <f>LOOKUP($AB32,Dados!$A$2:Dados!$A$1001,Dados!$E$2:Dados!$E$1001)</f>
        <v>#N/A</v>
      </c>
      <c r="CK32" s="9" t="e">
        <f>LOOKUP($AC32,Dados!$A$2:Dados!$A$1001,Dados!$E$2:Dados!$E$1001)</f>
        <v>#N/A</v>
      </c>
      <c r="CL32" s="9" t="e">
        <f>LOOKUP($AD32,Dados!$A$2:Dados!$A$1001,Dados!$E$2:Dados!$E$1001)</f>
        <v>#N/A</v>
      </c>
      <c r="CM32" s="9" t="e">
        <f>LOOKUP($AE32,Dados!$A$2:Dados!$A$1001,Dados!$E$2:Dados!$E$1001)</f>
        <v>#N/A</v>
      </c>
      <c r="CN32" s="13" t="e">
        <f>LOOKUP($AF32,Dados!$A$2:Dados!$A$1001,Dados!$E$2:Dados!$E$1001)</f>
        <v>#N/A</v>
      </c>
      <c r="CO32" s="13" t="e">
        <f>LOOKUP($AG32,Dados!$A$2:Dados!$A$1001,Dados!$E$2:Dados!$E$1001)</f>
        <v>#N/A</v>
      </c>
      <c r="CP32" s="13" t="e">
        <f>LOOKUP($AH32,Dados!$A$2:Dados!$A$1001,Dados!$E$2:Dados!$E$1001)</f>
        <v>#N/A</v>
      </c>
      <c r="CQ32" s="13" t="e">
        <f>LOOKUP($AI32,Dados!$A$2:Dados!$A$1001,Dados!$E$2:Dados!$E$1001)</f>
        <v>#N/A</v>
      </c>
      <c r="CR32" s="13" t="e">
        <f>LOOKUP($AJ32,Dados!$A$2:Dados!$A$1001,Dados!$E$2:Dados!$E$1001)</f>
        <v>#N/A</v>
      </c>
      <c r="CS32" s="13" t="e">
        <f>LOOKUP($AK32,Dados!$A$2:Dados!$A$1001,Dados!$E$2:Dados!$E$1001)</f>
        <v>#N/A</v>
      </c>
      <c r="CT32" s="13" t="e">
        <f>LOOKUP($AL32,Dados!$A$2:Dados!$A$1001,Dados!$E$2:Dados!$E$1001)</f>
        <v>#N/A</v>
      </c>
      <c r="CU32" s="13" t="e">
        <f>LOOKUP($AM32,Dados!$A$2:Dados!$A$1001,Dados!$E$2:Dados!$E$1001)</f>
        <v>#N/A</v>
      </c>
      <c r="CV32" s="13" t="e">
        <f>LOOKUP($AN32,Dados!$A$2:Dados!$A$1001,Dados!$E$2:Dados!$E$1001)</f>
        <v>#N/A</v>
      </c>
      <c r="CW32" s="13" t="e">
        <f>LOOKUP($AO32,Dados!$A$2:Dados!$A$1001,Dados!$E$2:Dados!$E$1001)</f>
        <v>#N/A</v>
      </c>
      <c r="CX32" s="13" t="e">
        <f>LOOKUP($AP32,Dados!$A$2:Dados!$A$1001,Dados!$E$2:Dados!$E$1001)</f>
        <v>#N/A</v>
      </c>
      <c r="CY32" s="13" t="e">
        <f>LOOKUP($AQ32,Dados!$A$2:Dados!$A$1001,Dados!$E$2:Dados!$E$1001)</f>
        <v>#N/A</v>
      </c>
      <c r="CZ32" s="13" t="e">
        <f>LOOKUP($AR32,Dados!$A$2:Dados!$A$1001,Dados!$E$2:Dados!$E$1001)</f>
        <v>#N/A</v>
      </c>
      <c r="DA32" s="13" t="e">
        <f>LOOKUP($AS32,Dados!$A$2:Dados!$A$1001,Dados!$E$2:Dados!$E$1001)</f>
        <v>#N/A</v>
      </c>
      <c r="DB32" s="13" t="e">
        <f>LOOKUP($AT32,Dados!$A$2:Dados!$A$1001,Dados!$E$2:Dados!$E$1001)</f>
        <v>#N/A</v>
      </c>
      <c r="DC32" s="13" t="e">
        <f>LOOKUP($AU32,Dados!$A$2:Dados!$A$1001,Dados!$E$2:Dados!$E$1001)</f>
        <v>#N/A</v>
      </c>
      <c r="DD32" s="13" t="e">
        <f>LOOKUP($AV32,Dados!$A$2:Dados!$A$1001,Dados!$E$2:Dados!$E$1001)</f>
        <v>#N/A</v>
      </c>
      <c r="DE32" s="13" t="e">
        <f>LOOKUP($AW32,Dados!$A$2:Dados!$A$1001,Dados!$E$2:Dados!$E$1001)</f>
        <v>#N/A</v>
      </c>
      <c r="DF32" s="13" t="e">
        <f>LOOKUP($AX32,Dados!$A$2:Dados!$A$1001,Dados!$E$2:Dados!$E$1001)</f>
        <v>#N/A</v>
      </c>
      <c r="DG32" s="13" t="e">
        <f>LOOKUP($AY32,Dados!$A$2:Dados!$A$1001,Dados!$E$2:Dados!$E$1001)</f>
        <v>#N/A</v>
      </c>
      <c r="DH32" s="13" t="e">
        <f>LOOKUP($AZ32,Dados!$A$2:Dados!$A$1001,Dados!$E$2:Dados!$E$1001)</f>
        <v>#N/A</v>
      </c>
      <c r="DI32" s="13" t="e">
        <f>LOOKUP($BA32,Dados!$A$2:Dados!$A$1001,Dados!$E$2:Dados!$E$1001)</f>
        <v>#N/A</v>
      </c>
      <c r="DJ32" s="13" t="e">
        <f>LOOKUP($BB32,Dados!$A$2:Dados!$A$1001,Dados!$E$2:Dados!$E$1001)</f>
        <v>#N/A</v>
      </c>
      <c r="DK32" s="13" t="e">
        <f>LOOKUP($BC32,Dados!$A$2:Dados!$A$1001,Dados!$E$2:Dados!$E$1001)</f>
        <v>#N/A</v>
      </c>
      <c r="DL32" s="13" t="e">
        <f>LOOKUP($BD32,Dados!$A$2:Dados!$A$1001,Dados!$E$2:Dados!$E$1001)</f>
        <v>#N/A</v>
      </c>
      <c r="DM32" s="13" t="e">
        <f>LOOKUP($BE32,Dados!$A$2:Dados!$A$1001,Dados!$E$2:Dados!$E$1001)</f>
        <v>#N/A</v>
      </c>
      <c r="DN32" s="13" t="e">
        <f>LOOKUP($BF32,Dados!$A$2:Dados!$A$1001,Dados!$E$2:Dados!$E$1001)</f>
        <v>#N/A</v>
      </c>
      <c r="DO32" s="13" t="e">
        <f>LOOKUP($BG32,Dados!$A$2:Dados!$A$1001,Dados!$E$2:Dados!$E$1001)</f>
        <v>#N/A</v>
      </c>
      <c r="DP32" s="10" t="e">
        <f>LOOKUP($BH32,Dados!$A$2:Dados!$A$1001,Dados!$E$2:Dados!$E$1001)</f>
        <v>#N/A</v>
      </c>
      <c r="DQ32" t="e">
        <f t="shared" si="0"/>
        <v>#N/A</v>
      </c>
      <c r="DR32" t="e">
        <f t="shared" si="1"/>
        <v>#N/A</v>
      </c>
      <c r="DS32" t="e">
        <f t="shared" si="2"/>
        <v>#N/A</v>
      </c>
      <c r="DT32" t="e">
        <f t="shared" si="3"/>
        <v>#N/A</v>
      </c>
      <c r="DU32" s="13"/>
    </row>
    <row r="33" spans="61:125" ht="12.75">
      <c r="BI33" s="9" t="e">
        <f>LOOKUP($A33,Dados!$A$2:Dados!$A$1001,Dados!$E$2:Dados!$E$1001)</f>
        <v>#N/A</v>
      </c>
      <c r="BJ33" s="9" t="e">
        <f>LOOKUP($B33,Dados!$A$2:Dados!$A$1001,Dados!$E$2:Dados!$E$1001)</f>
        <v>#N/A</v>
      </c>
      <c r="BK33" s="9" t="e">
        <f>LOOKUP($C33,Dados!$A$2:Dados!$A$1001,Dados!$E$2:Dados!$E$1001)</f>
        <v>#N/A</v>
      </c>
      <c r="BL33" s="9" t="e">
        <f>LOOKUP($D33,Dados!$A$2:Dados!$A$1001,Dados!$E$2:Dados!$E$1001)</f>
        <v>#N/A</v>
      </c>
      <c r="BM33" s="9" t="e">
        <f>LOOKUP($E33,Dados!$A$2:Dados!$A$1001,Dados!$E$2:Dados!$E$1001)</f>
        <v>#N/A</v>
      </c>
      <c r="BN33" s="9" t="e">
        <f>LOOKUP($F33,Dados!$A$2:Dados!$A$1001,Dados!$E$2:Dados!$E$1001)</f>
        <v>#N/A</v>
      </c>
      <c r="BO33" s="9" t="e">
        <f>LOOKUP($G33,Dados!$A$2:Dados!$A$1001,Dados!$E$2:Dados!$E$1001)</f>
        <v>#N/A</v>
      </c>
      <c r="BP33" s="9" t="e">
        <f>LOOKUP($H33,Dados!$A$2:Dados!$A$1001,Dados!$E$2:Dados!$E$1001)</f>
        <v>#N/A</v>
      </c>
      <c r="BQ33" s="9" t="e">
        <f>LOOKUP($I33,Dados!$A$2:Dados!$A$1001,Dados!$E$2:Dados!$E$1001)</f>
        <v>#N/A</v>
      </c>
      <c r="BR33" s="9" t="e">
        <f>LOOKUP($J33,Dados!$A$2:Dados!$A$1001,Dados!$E$2:Dados!$E$1001)</f>
        <v>#N/A</v>
      </c>
      <c r="BS33" s="9" t="e">
        <f>LOOKUP($K33,Dados!$A$2:Dados!$A$1001,Dados!$E$2:Dados!$E$1001)</f>
        <v>#N/A</v>
      </c>
      <c r="BT33" s="9" t="e">
        <f>LOOKUP($L33,Dados!$A$2:Dados!$A$1001,Dados!$E$2:Dados!$E$1001)</f>
        <v>#N/A</v>
      </c>
      <c r="BU33" s="9" t="e">
        <f>LOOKUP($M33,Dados!$A$2:Dados!$A$1001,Dados!$E$2:Dados!$E$1001)</f>
        <v>#N/A</v>
      </c>
      <c r="BV33" s="9" t="e">
        <f>LOOKUP($N33,Dados!$A$2:Dados!$A$1001,Dados!$E$2:Dados!$E$1001)</f>
        <v>#N/A</v>
      </c>
      <c r="BW33" s="9" t="e">
        <f>LOOKUP($O33,Dados!$A$2:Dados!$A$1001,Dados!$E$2:Dados!$E$1001)</f>
        <v>#N/A</v>
      </c>
      <c r="BX33" s="9" t="e">
        <f>LOOKUP($P33,Dados!$A$2:Dados!$A$1001,Dados!$E$2:Dados!$E$1001)</f>
        <v>#N/A</v>
      </c>
      <c r="BY33" s="9" t="e">
        <f>LOOKUP($Q33,Dados!$A$2:Dados!$A$1001,Dados!$E$2:Dados!$E$1001)</f>
        <v>#N/A</v>
      </c>
      <c r="BZ33" s="9" t="e">
        <f>LOOKUP($R33,Dados!$A$2:Dados!$A$1001,Dados!$E$2:Dados!$E$1001)</f>
        <v>#N/A</v>
      </c>
      <c r="CA33" s="9" t="e">
        <f>LOOKUP($S33,Dados!$A$2:Dados!$A$1001,Dados!$E$2:Dados!$E$1001)</f>
        <v>#N/A</v>
      </c>
      <c r="CB33" s="9" t="e">
        <f>LOOKUP($T33,Dados!$A$2:Dados!$A$1001,Dados!$E$2:Dados!$E$1001)</f>
        <v>#N/A</v>
      </c>
      <c r="CC33" s="9" t="e">
        <f>LOOKUP($U33,Dados!$A$2:Dados!$A$1001,Dados!$E$2:Dados!$E$1001)</f>
        <v>#N/A</v>
      </c>
      <c r="CD33" s="9" t="e">
        <f>LOOKUP($V33,Dados!$A$2:Dados!$A$1001,Dados!$E$2:Dados!$E$1001)</f>
        <v>#N/A</v>
      </c>
      <c r="CE33" s="9" t="e">
        <f>LOOKUP($W33,Dados!$A$2:Dados!$A$1001,Dados!$E$2:Dados!$E$1001)</f>
        <v>#N/A</v>
      </c>
      <c r="CF33" s="9" t="e">
        <f>LOOKUP($X33,Dados!$A$2:Dados!$A$1001,Dados!$E$2:Dados!$E$1001)</f>
        <v>#N/A</v>
      </c>
      <c r="CG33" s="9" t="e">
        <f>LOOKUP($Y33,Dados!$A$2:Dados!$A$1001,Dados!$E$2:Dados!$E$1001)</f>
        <v>#N/A</v>
      </c>
      <c r="CH33" s="9" t="e">
        <f>LOOKUP($Z33,Dados!$A$2:Dados!$A$1001,Dados!$E$2:Dados!$E$1001)</f>
        <v>#N/A</v>
      </c>
      <c r="CI33" s="9" t="e">
        <f>LOOKUP($AA33,Dados!$A$2:Dados!$A$1001,Dados!$E$2:Dados!$E$1001)</f>
        <v>#N/A</v>
      </c>
      <c r="CJ33" s="9" t="e">
        <f>LOOKUP($AB33,Dados!$A$2:Dados!$A$1001,Dados!$E$2:Dados!$E$1001)</f>
        <v>#N/A</v>
      </c>
      <c r="CK33" s="9" t="e">
        <f>LOOKUP($AC33,Dados!$A$2:Dados!$A$1001,Dados!$E$2:Dados!$E$1001)</f>
        <v>#N/A</v>
      </c>
      <c r="CL33" s="9" t="e">
        <f>LOOKUP($AD33,Dados!$A$2:Dados!$A$1001,Dados!$E$2:Dados!$E$1001)</f>
        <v>#N/A</v>
      </c>
      <c r="CM33" s="9" t="e">
        <f>LOOKUP($AE33,Dados!$A$2:Dados!$A$1001,Dados!$E$2:Dados!$E$1001)</f>
        <v>#N/A</v>
      </c>
      <c r="CN33" s="13" t="e">
        <f>LOOKUP($AF33,Dados!$A$2:Dados!$A$1001,Dados!$E$2:Dados!$E$1001)</f>
        <v>#N/A</v>
      </c>
      <c r="CO33" s="13" t="e">
        <f>LOOKUP($AG33,Dados!$A$2:Dados!$A$1001,Dados!$E$2:Dados!$E$1001)</f>
        <v>#N/A</v>
      </c>
      <c r="CP33" s="13" t="e">
        <f>LOOKUP($AH33,Dados!$A$2:Dados!$A$1001,Dados!$E$2:Dados!$E$1001)</f>
        <v>#N/A</v>
      </c>
      <c r="CQ33" s="13" t="e">
        <f>LOOKUP($AI33,Dados!$A$2:Dados!$A$1001,Dados!$E$2:Dados!$E$1001)</f>
        <v>#N/A</v>
      </c>
      <c r="CR33" s="13" t="e">
        <f>LOOKUP($AJ33,Dados!$A$2:Dados!$A$1001,Dados!$E$2:Dados!$E$1001)</f>
        <v>#N/A</v>
      </c>
      <c r="CS33" s="13" t="e">
        <f>LOOKUP($AK33,Dados!$A$2:Dados!$A$1001,Dados!$E$2:Dados!$E$1001)</f>
        <v>#N/A</v>
      </c>
      <c r="CT33" s="13" t="e">
        <f>LOOKUP($AL33,Dados!$A$2:Dados!$A$1001,Dados!$E$2:Dados!$E$1001)</f>
        <v>#N/A</v>
      </c>
      <c r="CU33" s="13" t="e">
        <f>LOOKUP($AM33,Dados!$A$2:Dados!$A$1001,Dados!$E$2:Dados!$E$1001)</f>
        <v>#N/A</v>
      </c>
      <c r="CV33" s="13" t="e">
        <f>LOOKUP($AN33,Dados!$A$2:Dados!$A$1001,Dados!$E$2:Dados!$E$1001)</f>
        <v>#N/A</v>
      </c>
      <c r="CW33" s="13" t="e">
        <f>LOOKUP($AO33,Dados!$A$2:Dados!$A$1001,Dados!$E$2:Dados!$E$1001)</f>
        <v>#N/A</v>
      </c>
      <c r="CX33" s="13" t="e">
        <f>LOOKUP($AP33,Dados!$A$2:Dados!$A$1001,Dados!$E$2:Dados!$E$1001)</f>
        <v>#N/A</v>
      </c>
      <c r="CY33" s="13" t="e">
        <f>LOOKUP($AQ33,Dados!$A$2:Dados!$A$1001,Dados!$E$2:Dados!$E$1001)</f>
        <v>#N/A</v>
      </c>
      <c r="CZ33" s="13" t="e">
        <f>LOOKUP($AR33,Dados!$A$2:Dados!$A$1001,Dados!$E$2:Dados!$E$1001)</f>
        <v>#N/A</v>
      </c>
      <c r="DA33" s="13" t="e">
        <f>LOOKUP($AS33,Dados!$A$2:Dados!$A$1001,Dados!$E$2:Dados!$E$1001)</f>
        <v>#N/A</v>
      </c>
      <c r="DB33" s="13" t="e">
        <f>LOOKUP($AT33,Dados!$A$2:Dados!$A$1001,Dados!$E$2:Dados!$E$1001)</f>
        <v>#N/A</v>
      </c>
      <c r="DC33" s="13" t="e">
        <f>LOOKUP($AU33,Dados!$A$2:Dados!$A$1001,Dados!$E$2:Dados!$E$1001)</f>
        <v>#N/A</v>
      </c>
      <c r="DD33" s="13" t="e">
        <f>LOOKUP($AV33,Dados!$A$2:Dados!$A$1001,Dados!$E$2:Dados!$E$1001)</f>
        <v>#N/A</v>
      </c>
      <c r="DE33" s="13" t="e">
        <f>LOOKUP($AW33,Dados!$A$2:Dados!$A$1001,Dados!$E$2:Dados!$E$1001)</f>
        <v>#N/A</v>
      </c>
      <c r="DF33" s="13" t="e">
        <f>LOOKUP($AX33,Dados!$A$2:Dados!$A$1001,Dados!$E$2:Dados!$E$1001)</f>
        <v>#N/A</v>
      </c>
      <c r="DG33" s="13" t="e">
        <f>LOOKUP($AY33,Dados!$A$2:Dados!$A$1001,Dados!$E$2:Dados!$E$1001)</f>
        <v>#N/A</v>
      </c>
      <c r="DH33" s="13" t="e">
        <f>LOOKUP($AZ33,Dados!$A$2:Dados!$A$1001,Dados!$E$2:Dados!$E$1001)</f>
        <v>#N/A</v>
      </c>
      <c r="DI33" s="13" t="e">
        <f>LOOKUP($BA33,Dados!$A$2:Dados!$A$1001,Dados!$E$2:Dados!$E$1001)</f>
        <v>#N/A</v>
      </c>
      <c r="DJ33" s="13" t="e">
        <f>LOOKUP($BB33,Dados!$A$2:Dados!$A$1001,Dados!$E$2:Dados!$E$1001)</f>
        <v>#N/A</v>
      </c>
      <c r="DK33" s="13" t="e">
        <f>LOOKUP($BC33,Dados!$A$2:Dados!$A$1001,Dados!$E$2:Dados!$E$1001)</f>
        <v>#N/A</v>
      </c>
      <c r="DL33" s="13" t="e">
        <f>LOOKUP($BD33,Dados!$A$2:Dados!$A$1001,Dados!$E$2:Dados!$E$1001)</f>
        <v>#N/A</v>
      </c>
      <c r="DM33" s="13" t="e">
        <f>LOOKUP($BE33,Dados!$A$2:Dados!$A$1001,Dados!$E$2:Dados!$E$1001)</f>
        <v>#N/A</v>
      </c>
      <c r="DN33" s="13" t="e">
        <f>LOOKUP($BF33,Dados!$A$2:Dados!$A$1001,Dados!$E$2:Dados!$E$1001)</f>
        <v>#N/A</v>
      </c>
      <c r="DO33" s="13" t="e">
        <f>LOOKUP($BG33,Dados!$A$2:Dados!$A$1001,Dados!$E$2:Dados!$E$1001)</f>
        <v>#N/A</v>
      </c>
      <c r="DP33" s="10" t="e">
        <f>LOOKUP($BH33,Dados!$A$2:Dados!$A$1001,Dados!$E$2:Dados!$E$1001)</f>
        <v>#N/A</v>
      </c>
      <c r="DQ33" t="e">
        <f t="shared" si="0"/>
        <v>#N/A</v>
      </c>
      <c r="DR33" t="e">
        <f t="shared" si="1"/>
        <v>#N/A</v>
      </c>
      <c r="DS33" t="e">
        <f t="shared" si="2"/>
        <v>#N/A</v>
      </c>
      <c r="DT33" t="e">
        <f t="shared" si="3"/>
        <v>#N/A</v>
      </c>
      <c r="DU33" s="13"/>
    </row>
    <row r="34" spans="61:125" ht="12.75">
      <c r="BI34" s="9" t="e">
        <f>LOOKUP($A34,Dados!$A$2:Dados!$A$1001,Dados!$E$2:Dados!$E$1001)</f>
        <v>#N/A</v>
      </c>
      <c r="BJ34" s="9" t="e">
        <f>LOOKUP($B34,Dados!$A$2:Dados!$A$1001,Dados!$E$2:Dados!$E$1001)</f>
        <v>#N/A</v>
      </c>
      <c r="BK34" s="9" t="e">
        <f>LOOKUP($C34,Dados!$A$2:Dados!$A$1001,Dados!$E$2:Dados!$E$1001)</f>
        <v>#N/A</v>
      </c>
      <c r="BL34" s="9" t="e">
        <f>LOOKUP($D34,Dados!$A$2:Dados!$A$1001,Dados!$E$2:Dados!$E$1001)</f>
        <v>#N/A</v>
      </c>
      <c r="BM34" s="9" t="e">
        <f>LOOKUP($E34,Dados!$A$2:Dados!$A$1001,Dados!$E$2:Dados!$E$1001)</f>
        <v>#N/A</v>
      </c>
      <c r="BN34" s="9" t="e">
        <f>LOOKUP($F34,Dados!$A$2:Dados!$A$1001,Dados!$E$2:Dados!$E$1001)</f>
        <v>#N/A</v>
      </c>
      <c r="BO34" s="9" t="e">
        <f>LOOKUP($G34,Dados!$A$2:Dados!$A$1001,Dados!$E$2:Dados!$E$1001)</f>
        <v>#N/A</v>
      </c>
      <c r="BP34" s="9" t="e">
        <f>LOOKUP($H34,Dados!$A$2:Dados!$A$1001,Dados!$E$2:Dados!$E$1001)</f>
        <v>#N/A</v>
      </c>
      <c r="BQ34" s="9" t="e">
        <f>LOOKUP($I34,Dados!$A$2:Dados!$A$1001,Dados!$E$2:Dados!$E$1001)</f>
        <v>#N/A</v>
      </c>
      <c r="BR34" s="9" t="e">
        <f>LOOKUP($J34,Dados!$A$2:Dados!$A$1001,Dados!$E$2:Dados!$E$1001)</f>
        <v>#N/A</v>
      </c>
      <c r="BS34" s="9" t="e">
        <f>LOOKUP($K34,Dados!$A$2:Dados!$A$1001,Dados!$E$2:Dados!$E$1001)</f>
        <v>#N/A</v>
      </c>
      <c r="BT34" s="9" t="e">
        <f>LOOKUP($L34,Dados!$A$2:Dados!$A$1001,Dados!$E$2:Dados!$E$1001)</f>
        <v>#N/A</v>
      </c>
      <c r="BU34" s="9" t="e">
        <f>LOOKUP($M34,Dados!$A$2:Dados!$A$1001,Dados!$E$2:Dados!$E$1001)</f>
        <v>#N/A</v>
      </c>
      <c r="BV34" s="9" t="e">
        <f>LOOKUP($N34,Dados!$A$2:Dados!$A$1001,Dados!$E$2:Dados!$E$1001)</f>
        <v>#N/A</v>
      </c>
      <c r="BW34" s="9" t="e">
        <f>LOOKUP($O34,Dados!$A$2:Dados!$A$1001,Dados!$E$2:Dados!$E$1001)</f>
        <v>#N/A</v>
      </c>
      <c r="BX34" s="9" t="e">
        <f>LOOKUP($P34,Dados!$A$2:Dados!$A$1001,Dados!$E$2:Dados!$E$1001)</f>
        <v>#N/A</v>
      </c>
      <c r="BY34" s="9" t="e">
        <f>LOOKUP($Q34,Dados!$A$2:Dados!$A$1001,Dados!$E$2:Dados!$E$1001)</f>
        <v>#N/A</v>
      </c>
      <c r="BZ34" s="9" t="e">
        <f>LOOKUP($R34,Dados!$A$2:Dados!$A$1001,Dados!$E$2:Dados!$E$1001)</f>
        <v>#N/A</v>
      </c>
      <c r="CA34" s="9" t="e">
        <f>LOOKUP($S34,Dados!$A$2:Dados!$A$1001,Dados!$E$2:Dados!$E$1001)</f>
        <v>#N/A</v>
      </c>
      <c r="CB34" s="9" t="e">
        <f>LOOKUP($T34,Dados!$A$2:Dados!$A$1001,Dados!$E$2:Dados!$E$1001)</f>
        <v>#N/A</v>
      </c>
      <c r="CC34" s="9" t="e">
        <f>LOOKUP($U34,Dados!$A$2:Dados!$A$1001,Dados!$E$2:Dados!$E$1001)</f>
        <v>#N/A</v>
      </c>
      <c r="CD34" s="9" t="e">
        <f>LOOKUP($V34,Dados!$A$2:Dados!$A$1001,Dados!$E$2:Dados!$E$1001)</f>
        <v>#N/A</v>
      </c>
      <c r="CE34" s="9" t="e">
        <f>LOOKUP($W34,Dados!$A$2:Dados!$A$1001,Dados!$E$2:Dados!$E$1001)</f>
        <v>#N/A</v>
      </c>
      <c r="CF34" s="9" t="e">
        <f>LOOKUP($X34,Dados!$A$2:Dados!$A$1001,Dados!$E$2:Dados!$E$1001)</f>
        <v>#N/A</v>
      </c>
      <c r="CG34" s="9" t="e">
        <f>LOOKUP($Y34,Dados!$A$2:Dados!$A$1001,Dados!$E$2:Dados!$E$1001)</f>
        <v>#N/A</v>
      </c>
      <c r="CH34" s="9" t="e">
        <f>LOOKUP($Z34,Dados!$A$2:Dados!$A$1001,Dados!$E$2:Dados!$E$1001)</f>
        <v>#N/A</v>
      </c>
      <c r="CI34" s="9" t="e">
        <f>LOOKUP($AA34,Dados!$A$2:Dados!$A$1001,Dados!$E$2:Dados!$E$1001)</f>
        <v>#N/A</v>
      </c>
      <c r="CJ34" s="9" t="e">
        <f>LOOKUP($AB34,Dados!$A$2:Dados!$A$1001,Dados!$E$2:Dados!$E$1001)</f>
        <v>#N/A</v>
      </c>
      <c r="CK34" s="9" t="e">
        <f>LOOKUP($AC34,Dados!$A$2:Dados!$A$1001,Dados!$E$2:Dados!$E$1001)</f>
        <v>#N/A</v>
      </c>
      <c r="CL34" s="9" t="e">
        <f>LOOKUP($AD34,Dados!$A$2:Dados!$A$1001,Dados!$E$2:Dados!$E$1001)</f>
        <v>#N/A</v>
      </c>
      <c r="CM34" s="9" t="e">
        <f>LOOKUP($AE34,Dados!$A$2:Dados!$A$1001,Dados!$E$2:Dados!$E$1001)</f>
        <v>#N/A</v>
      </c>
      <c r="CN34" s="13" t="e">
        <f>LOOKUP($AF34,Dados!$A$2:Dados!$A$1001,Dados!$E$2:Dados!$E$1001)</f>
        <v>#N/A</v>
      </c>
      <c r="CO34" s="13" t="e">
        <f>LOOKUP($AG34,Dados!$A$2:Dados!$A$1001,Dados!$E$2:Dados!$E$1001)</f>
        <v>#N/A</v>
      </c>
      <c r="CP34" s="13" t="e">
        <f>LOOKUP($AH34,Dados!$A$2:Dados!$A$1001,Dados!$E$2:Dados!$E$1001)</f>
        <v>#N/A</v>
      </c>
      <c r="CQ34" s="13" t="e">
        <f>LOOKUP($AI34,Dados!$A$2:Dados!$A$1001,Dados!$E$2:Dados!$E$1001)</f>
        <v>#N/A</v>
      </c>
      <c r="CR34" s="13" t="e">
        <f>LOOKUP($AJ34,Dados!$A$2:Dados!$A$1001,Dados!$E$2:Dados!$E$1001)</f>
        <v>#N/A</v>
      </c>
      <c r="CS34" s="13" t="e">
        <f>LOOKUP($AK34,Dados!$A$2:Dados!$A$1001,Dados!$E$2:Dados!$E$1001)</f>
        <v>#N/A</v>
      </c>
      <c r="CT34" s="13" t="e">
        <f>LOOKUP($AL34,Dados!$A$2:Dados!$A$1001,Dados!$E$2:Dados!$E$1001)</f>
        <v>#N/A</v>
      </c>
      <c r="CU34" s="13" t="e">
        <f>LOOKUP($AM34,Dados!$A$2:Dados!$A$1001,Dados!$E$2:Dados!$E$1001)</f>
        <v>#N/A</v>
      </c>
      <c r="CV34" s="13" t="e">
        <f>LOOKUP($AN34,Dados!$A$2:Dados!$A$1001,Dados!$E$2:Dados!$E$1001)</f>
        <v>#N/A</v>
      </c>
      <c r="CW34" s="13" t="e">
        <f>LOOKUP($AO34,Dados!$A$2:Dados!$A$1001,Dados!$E$2:Dados!$E$1001)</f>
        <v>#N/A</v>
      </c>
      <c r="CX34" s="13" t="e">
        <f>LOOKUP($AP34,Dados!$A$2:Dados!$A$1001,Dados!$E$2:Dados!$E$1001)</f>
        <v>#N/A</v>
      </c>
      <c r="CY34" s="13" t="e">
        <f>LOOKUP($AQ34,Dados!$A$2:Dados!$A$1001,Dados!$E$2:Dados!$E$1001)</f>
        <v>#N/A</v>
      </c>
      <c r="CZ34" s="13" t="e">
        <f>LOOKUP($AR34,Dados!$A$2:Dados!$A$1001,Dados!$E$2:Dados!$E$1001)</f>
        <v>#N/A</v>
      </c>
      <c r="DA34" s="13" t="e">
        <f>LOOKUP($AS34,Dados!$A$2:Dados!$A$1001,Dados!$E$2:Dados!$E$1001)</f>
        <v>#N/A</v>
      </c>
      <c r="DB34" s="13" t="e">
        <f>LOOKUP($AT34,Dados!$A$2:Dados!$A$1001,Dados!$E$2:Dados!$E$1001)</f>
        <v>#N/A</v>
      </c>
      <c r="DC34" s="13" t="e">
        <f>LOOKUP($AU34,Dados!$A$2:Dados!$A$1001,Dados!$E$2:Dados!$E$1001)</f>
        <v>#N/A</v>
      </c>
      <c r="DD34" s="13" t="e">
        <f>LOOKUP($AV34,Dados!$A$2:Dados!$A$1001,Dados!$E$2:Dados!$E$1001)</f>
        <v>#N/A</v>
      </c>
      <c r="DE34" s="13" t="e">
        <f>LOOKUP($AW34,Dados!$A$2:Dados!$A$1001,Dados!$E$2:Dados!$E$1001)</f>
        <v>#N/A</v>
      </c>
      <c r="DF34" s="13" t="e">
        <f>LOOKUP($AX34,Dados!$A$2:Dados!$A$1001,Dados!$E$2:Dados!$E$1001)</f>
        <v>#N/A</v>
      </c>
      <c r="DG34" s="13" t="e">
        <f>LOOKUP($AY34,Dados!$A$2:Dados!$A$1001,Dados!$E$2:Dados!$E$1001)</f>
        <v>#N/A</v>
      </c>
      <c r="DH34" s="13" t="e">
        <f>LOOKUP($AZ34,Dados!$A$2:Dados!$A$1001,Dados!$E$2:Dados!$E$1001)</f>
        <v>#N/A</v>
      </c>
      <c r="DI34" s="13" t="e">
        <f>LOOKUP($BA34,Dados!$A$2:Dados!$A$1001,Dados!$E$2:Dados!$E$1001)</f>
        <v>#N/A</v>
      </c>
      <c r="DJ34" s="13" t="e">
        <f>LOOKUP($BB34,Dados!$A$2:Dados!$A$1001,Dados!$E$2:Dados!$E$1001)</f>
        <v>#N/A</v>
      </c>
      <c r="DK34" s="13" t="e">
        <f>LOOKUP($BC34,Dados!$A$2:Dados!$A$1001,Dados!$E$2:Dados!$E$1001)</f>
        <v>#N/A</v>
      </c>
      <c r="DL34" s="13" t="e">
        <f>LOOKUP($BD34,Dados!$A$2:Dados!$A$1001,Dados!$E$2:Dados!$E$1001)</f>
        <v>#N/A</v>
      </c>
      <c r="DM34" s="13" t="e">
        <f>LOOKUP($BE34,Dados!$A$2:Dados!$A$1001,Dados!$E$2:Dados!$E$1001)</f>
        <v>#N/A</v>
      </c>
      <c r="DN34" s="13" t="e">
        <f>LOOKUP($BF34,Dados!$A$2:Dados!$A$1001,Dados!$E$2:Dados!$E$1001)</f>
        <v>#N/A</v>
      </c>
      <c r="DO34" s="13" t="e">
        <f>LOOKUP($BG34,Dados!$A$2:Dados!$A$1001,Dados!$E$2:Dados!$E$1001)</f>
        <v>#N/A</v>
      </c>
      <c r="DP34" s="10" t="e">
        <f>LOOKUP($BH34,Dados!$A$2:Dados!$A$1001,Dados!$E$2:Dados!$E$1001)</f>
        <v>#N/A</v>
      </c>
      <c r="DQ34" t="e">
        <f t="shared" si="0"/>
        <v>#N/A</v>
      </c>
      <c r="DR34" t="e">
        <f t="shared" si="1"/>
        <v>#N/A</v>
      </c>
      <c r="DS34" t="e">
        <f t="shared" si="2"/>
        <v>#N/A</v>
      </c>
      <c r="DT34" t="e">
        <f t="shared" si="3"/>
        <v>#N/A</v>
      </c>
      <c r="DU34" s="13"/>
    </row>
    <row r="35" spans="61:125" ht="12.75">
      <c r="BI35" s="9" t="e">
        <f>LOOKUP($A35,Dados!$A$2:Dados!$A$1001,Dados!$E$2:Dados!$E$1001)</f>
        <v>#N/A</v>
      </c>
      <c r="BJ35" s="9" t="e">
        <f>LOOKUP($B35,Dados!$A$2:Dados!$A$1001,Dados!$E$2:Dados!$E$1001)</f>
        <v>#N/A</v>
      </c>
      <c r="BK35" s="9" t="e">
        <f>LOOKUP($C35,Dados!$A$2:Dados!$A$1001,Dados!$E$2:Dados!$E$1001)</f>
        <v>#N/A</v>
      </c>
      <c r="BL35" s="9" t="e">
        <f>LOOKUP($D35,Dados!$A$2:Dados!$A$1001,Dados!$E$2:Dados!$E$1001)</f>
        <v>#N/A</v>
      </c>
      <c r="BM35" s="9" t="e">
        <f>LOOKUP($E35,Dados!$A$2:Dados!$A$1001,Dados!$E$2:Dados!$E$1001)</f>
        <v>#N/A</v>
      </c>
      <c r="BN35" s="9" t="e">
        <f>LOOKUP($F35,Dados!$A$2:Dados!$A$1001,Dados!$E$2:Dados!$E$1001)</f>
        <v>#N/A</v>
      </c>
      <c r="BO35" s="9" t="e">
        <f>LOOKUP($G35,Dados!$A$2:Dados!$A$1001,Dados!$E$2:Dados!$E$1001)</f>
        <v>#N/A</v>
      </c>
      <c r="BP35" s="9" t="e">
        <f>LOOKUP($H35,Dados!$A$2:Dados!$A$1001,Dados!$E$2:Dados!$E$1001)</f>
        <v>#N/A</v>
      </c>
      <c r="BQ35" s="9" t="e">
        <f>LOOKUP($I35,Dados!$A$2:Dados!$A$1001,Dados!$E$2:Dados!$E$1001)</f>
        <v>#N/A</v>
      </c>
      <c r="BR35" s="9" t="e">
        <f>LOOKUP($J35,Dados!$A$2:Dados!$A$1001,Dados!$E$2:Dados!$E$1001)</f>
        <v>#N/A</v>
      </c>
      <c r="BS35" s="9" t="e">
        <f>LOOKUP($K35,Dados!$A$2:Dados!$A$1001,Dados!$E$2:Dados!$E$1001)</f>
        <v>#N/A</v>
      </c>
      <c r="BT35" s="9" t="e">
        <f>LOOKUP($L35,Dados!$A$2:Dados!$A$1001,Dados!$E$2:Dados!$E$1001)</f>
        <v>#N/A</v>
      </c>
      <c r="BU35" s="9" t="e">
        <f>LOOKUP($M35,Dados!$A$2:Dados!$A$1001,Dados!$E$2:Dados!$E$1001)</f>
        <v>#N/A</v>
      </c>
      <c r="BV35" s="9" t="e">
        <f>LOOKUP($N35,Dados!$A$2:Dados!$A$1001,Dados!$E$2:Dados!$E$1001)</f>
        <v>#N/A</v>
      </c>
      <c r="BW35" s="9" t="e">
        <f>LOOKUP($O35,Dados!$A$2:Dados!$A$1001,Dados!$E$2:Dados!$E$1001)</f>
        <v>#N/A</v>
      </c>
      <c r="BX35" s="9" t="e">
        <f>LOOKUP($P35,Dados!$A$2:Dados!$A$1001,Dados!$E$2:Dados!$E$1001)</f>
        <v>#N/A</v>
      </c>
      <c r="BY35" s="9" t="e">
        <f>LOOKUP($Q35,Dados!$A$2:Dados!$A$1001,Dados!$E$2:Dados!$E$1001)</f>
        <v>#N/A</v>
      </c>
      <c r="BZ35" s="9" t="e">
        <f>LOOKUP($R35,Dados!$A$2:Dados!$A$1001,Dados!$E$2:Dados!$E$1001)</f>
        <v>#N/A</v>
      </c>
      <c r="CA35" s="9" t="e">
        <f>LOOKUP($S35,Dados!$A$2:Dados!$A$1001,Dados!$E$2:Dados!$E$1001)</f>
        <v>#N/A</v>
      </c>
      <c r="CB35" s="9" t="e">
        <f>LOOKUP($T35,Dados!$A$2:Dados!$A$1001,Dados!$E$2:Dados!$E$1001)</f>
        <v>#N/A</v>
      </c>
      <c r="CC35" s="9" t="e">
        <f>LOOKUP($U35,Dados!$A$2:Dados!$A$1001,Dados!$E$2:Dados!$E$1001)</f>
        <v>#N/A</v>
      </c>
      <c r="CD35" s="9" t="e">
        <f>LOOKUP($V35,Dados!$A$2:Dados!$A$1001,Dados!$E$2:Dados!$E$1001)</f>
        <v>#N/A</v>
      </c>
      <c r="CE35" s="9" t="e">
        <f>LOOKUP($W35,Dados!$A$2:Dados!$A$1001,Dados!$E$2:Dados!$E$1001)</f>
        <v>#N/A</v>
      </c>
      <c r="CF35" s="9" t="e">
        <f>LOOKUP($X35,Dados!$A$2:Dados!$A$1001,Dados!$E$2:Dados!$E$1001)</f>
        <v>#N/A</v>
      </c>
      <c r="CG35" s="9" t="e">
        <f>LOOKUP($Y35,Dados!$A$2:Dados!$A$1001,Dados!$E$2:Dados!$E$1001)</f>
        <v>#N/A</v>
      </c>
      <c r="CH35" s="9" t="e">
        <f>LOOKUP($Z35,Dados!$A$2:Dados!$A$1001,Dados!$E$2:Dados!$E$1001)</f>
        <v>#N/A</v>
      </c>
      <c r="CI35" s="9" t="e">
        <f>LOOKUP($AA35,Dados!$A$2:Dados!$A$1001,Dados!$E$2:Dados!$E$1001)</f>
        <v>#N/A</v>
      </c>
      <c r="CJ35" s="9" t="e">
        <f>LOOKUP($AB35,Dados!$A$2:Dados!$A$1001,Dados!$E$2:Dados!$E$1001)</f>
        <v>#N/A</v>
      </c>
      <c r="CK35" s="9" t="e">
        <f>LOOKUP($AC35,Dados!$A$2:Dados!$A$1001,Dados!$E$2:Dados!$E$1001)</f>
        <v>#N/A</v>
      </c>
      <c r="CL35" s="9" t="e">
        <f>LOOKUP($AD35,Dados!$A$2:Dados!$A$1001,Dados!$E$2:Dados!$E$1001)</f>
        <v>#N/A</v>
      </c>
      <c r="CM35" s="9" t="e">
        <f>LOOKUP($AE35,Dados!$A$2:Dados!$A$1001,Dados!$E$2:Dados!$E$1001)</f>
        <v>#N/A</v>
      </c>
      <c r="CN35" s="13" t="e">
        <f>LOOKUP($AF35,Dados!$A$2:Dados!$A$1001,Dados!$E$2:Dados!$E$1001)</f>
        <v>#N/A</v>
      </c>
      <c r="CO35" s="13" t="e">
        <f>LOOKUP($AG35,Dados!$A$2:Dados!$A$1001,Dados!$E$2:Dados!$E$1001)</f>
        <v>#N/A</v>
      </c>
      <c r="CP35" s="13" t="e">
        <f>LOOKUP($AH35,Dados!$A$2:Dados!$A$1001,Dados!$E$2:Dados!$E$1001)</f>
        <v>#N/A</v>
      </c>
      <c r="CQ35" s="13" t="e">
        <f>LOOKUP($AI35,Dados!$A$2:Dados!$A$1001,Dados!$E$2:Dados!$E$1001)</f>
        <v>#N/A</v>
      </c>
      <c r="CR35" s="13" t="e">
        <f>LOOKUP($AJ35,Dados!$A$2:Dados!$A$1001,Dados!$E$2:Dados!$E$1001)</f>
        <v>#N/A</v>
      </c>
      <c r="CS35" s="13" t="e">
        <f>LOOKUP($AK35,Dados!$A$2:Dados!$A$1001,Dados!$E$2:Dados!$E$1001)</f>
        <v>#N/A</v>
      </c>
      <c r="CT35" s="13" t="e">
        <f>LOOKUP($AL35,Dados!$A$2:Dados!$A$1001,Dados!$E$2:Dados!$E$1001)</f>
        <v>#N/A</v>
      </c>
      <c r="CU35" s="13" t="e">
        <f>LOOKUP($AM35,Dados!$A$2:Dados!$A$1001,Dados!$E$2:Dados!$E$1001)</f>
        <v>#N/A</v>
      </c>
      <c r="CV35" s="13" t="e">
        <f>LOOKUP($AN35,Dados!$A$2:Dados!$A$1001,Dados!$E$2:Dados!$E$1001)</f>
        <v>#N/A</v>
      </c>
      <c r="CW35" s="13" t="e">
        <f>LOOKUP($AO35,Dados!$A$2:Dados!$A$1001,Dados!$E$2:Dados!$E$1001)</f>
        <v>#N/A</v>
      </c>
      <c r="CX35" s="13" t="e">
        <f>LOOKUP($AP35,Dados!$A$2:Dados!$A$1001,Dados!$E$2:Dados!$E$1001)</f>
        <v>#N/A</v>
      </c>
      <c r="CY35" s="13" t="e">
        <f>LOOKUP($AQ35,Dados!$A$2:Dados!$A$1001,Dados!$E$2:Dados!$E$1001)</f>
        <v>#N/A</v>
      </c>
      <c r="CZ35" s="13" t="e">
        <f>LOOKUP($AR35,Dados!$A$2:Dados!$A$1001,Dados!$E$2:Dados!$E$1001)</f>
        <v>#N/A</v>
      </c>
      <c r="DA35" s="13" t="e">
        <f>LOOKUP($AS35,Dados!$A$2:Dados!$A$1001,Dados!$E$2:Dados!$E$1001)</f>
        <v>#N/A</v>
      </c>
      <c r="DB35" s="13" t="e">
        <f>LOOKUP($AT35,Dados!$A$2:Dados!$A$1001,Dados!$E$2:Dados!$E$1001)</f>
        <v>#N/A</v>
      </c>
      <c r="DC35" s="13" t="e">
        <f>LOOKUP($AU35,Dados!$A$2:Dados!$A$1001,Dados!$E$2:Dados!$E$1001)</f>
        <v>#N/A</v>
      </c>
      <c r="DD35" s="13" t="e">
        <f>LOOKUP($AV35,Dados!$A$2:Dados!$A$1001,Dados!$E$2:Dados!$E$1001)</f>
        <v>#N/A</v>
      </c>
      <c r="DE35" s="13" t="e">
        <f>LOOKUP($AW35,Dados!$A$2:Dados!$A$1001,Dados!$E$2:Dados!$E$1001)</f>
        <v>#N/A</v>
      </c>
      <c r="DF35" s="13" t="e">
        <f>LOOKUP($AX35,Dados!$A$2:Dados!$A$1001,Dados!$E$2:Dados!$E$1001)</f>
        <v>#N/A</v>
      </c>
      <c r="DG35" s="13" t="e">
        <f>LOOKUP($AY35,Dados!$A$2:Dados!$A$1001,Dados!$E$2:Dados!$E$1001)</f>
        <v>#N/A</v>
      </c>
      <c r="DH35" s="13" t="e">
        <f>LOOKUP($AZ35,Dados!$A$2:Dados!$A$1001,Dados!$E$2:Dados!$E$1001)</f>
        <v>#N/A</v>
      </c>
      <c r="DI35" s="13" t="e">
        <f>LOOKUP($BA35,Dados!$A$2:Dados!$A$1001,Dados!$E$2:Dados!$E$1001)</f>
        <v>#N/A</v>
      </c>
      <c r="DJ35" s="13" t="e">
        <f>LOOKUP($BB35,Dados!$A$2:Dados!$A$1001,Dados!$E$2:Dados!$E$1001)</f>
        <v>#N/A</v>
      </c>
      <c r="DK35" s="13" t="e">
        <f>LOOKUP($BC35,Dados!$A$2:Dados!$A$1001,Dados!$E$2:Dados!$E$1001)</f>
        <v>#N/A</v>
      </c>
      <c r="DL35" s="13" t="e">
        <f>LOOKUP($BD35,Dados!$A$2:Dados!$A$1001,Dados!$E$2:Dados!$E$1001)</f>
        <v>#N/A</v>
      </c>
      <c r="DM35" s="13" t="e">
        <f>LOOKUP($BE35,Dados!$A$2:Dados!$A$1001,Dados!$E$2:Dados!$E$1001)</f>
        <v>#N/A</v>
      </c>
      <c r="DN35" s="13" t="e">
        <f>LOOKUP($BF35,Dados!$A$2:Dados!$A$1001,Dados!$E$2:Dados!$E$1001)</f>
        <v>#N/A</v>
      </c>
      <c r="DO35" s="13" t="e">
        <f>LOOKUP($BG35,Dados!$A$2:Dados!$A$1001,Dados!$E$2:Dados!$E$1001)</f>
        <v>#N/A</v>
      </c>
      <c r="DP35" s="10" t="e">
        <f>LOOKUP($BH35,Dados!$A$2:Dados!$A$1001,Dados!$E$2:Dados!$E$1001)</f>
        <v>#N/A</v>
      </c>
      <c r="DQ35" t="e">
        <f t="shared" si="0"/>
        <v>#N/A</v>
      </c>
      <c r="DR35" t="e">
        <f t="shared" si="1"/>
        <v>#N/A</v>
      </c>
      <c r="DS35" t="e">
        <f t="shared" si="2"/>
        <v>#N/A</v>
      </c>
      <c r="DT35" t="e">
        <f t="shared" si="3"/>
        <v>#N/A</v>
      </c>
      <c r="DU35" s="13"/>
    </row>
    <row r="36" spans="61:125" ht="12.75">
      <c r="BI36" s="9" t="e">
        <f>LOOKUP($A36,Dados!$A$2:Dados!$A$1001,Dados!$E$2:Dados!$E$1001)</f>
        <v>#N/A</v>
      </c>
      <c r="BJ36" s="9" t="e">
        <f>LOOKUP($B36,Dados!$A$2:Dados!$A$1001,Dados!$E$2:Dados!$E$1001)</f>
        <v>#N/A</v>
      </c>
      <c r="BK36" s="9" t="e">
        <f>LOOKUP($C36,Dados!$A$2:Dados!$A$1001,Dados!$E$2:Dados!$E$1001)</f>
        <v>#N/A</v>
      </c>
      <c r="BL36" s="9" t="e">
        <f>LOOKUP($D36,Dados!$A$2:Dados!$A$1001,Dados!$E$2:Dados!$E$1001)</f>
        <v>#N/A</v>
      </c>
      <c r="BM36" s="9" t="e">
        <f>LOOKUP($E36,Dados!$A$2:Dados!$A$1001,Dados!$E$2:Dados!$E$1001)</f>
        <v>#N/A</v>
      </c>
      <c r="BN36" s="9" t="e">
        <f>LOOKUP($F36,Dados!$A$2:Dados!$A$1001,Dados!$E$2:Dados!$E$1001)</f>
        <v>#N/A</v>
      </c>
      <c r="BO36" s="9" t="e">
        <f>LOOKUP($G36,Dados!$A$2:Dados!$A$1001,Dados!$E$2:Dados!$E$1001)</f>
        <v>#N/A</v>
      </c>
      <c r="BP36" s="9" t="e">
        <f>LOOKUP($H36,Dados!$A$2:Dados!$A$1001,Dados!$E$2:Dados!$E$1001)</f>
        <v>#N/A</v>
      </c>
      <c r="BQ36" s="9" t="e">
        <f>LOOKUP($I36,Dados!$A$2:Dados!$A$1001,Dados!$E$2:Dados!$E$1001)</f>
        <v>#N/A</v>
      </c>
      <c r="BR36" s="9" t="e">
        <f>LOOKUP($J36,Dados!$A$2:Dados!$A$1001,Dados!$E$2:Dados!$E$1001)</f>
        <v>#N/A</v>
      </c>
      <c r="BS36" s="9" t="e">
        <f>LOOKUP($K36,Dados!$A$2:Dados!$A$1001,Dados!$E$2:Dados!$E$1001)</f>
        <v>#N/A</v>
      </c>
      <c r="BT36" s="9" t="e">
        <f>LOOKUP($L36,Dados!$A$2:Dados!$A$1001,Dados!$E$2:Dados!$E$1001)</f>
        <v>#N/A</v>
      </c>
      <c r="BU36" s="9" t="e">
        <f>LOOKUP($M36,Dados!$A$2:Dados!$A$1001,Dados!$E$2:Dados!$E$1001)</f>
        <v>#N/A</v>
      </c>
      <c r="BV36" s="9" t="e">
        <f>LOOKUP($N36,Dados!$A$2:Dados!$A$1001,Dados!$E$2:Dados!$E$1001)</f>
        <v>#N/A</v>
      </c>
      <c r="BW36" s="9" t="e">
        <f>LOOKUP($O36,Dados!$A$2:Dados!$A$1001,Dados!$E$2:Dados!$E$1001)</f>
        <v>#N/A</v>
      </c>
      <c r="BX36" s="9" t="e">
        <f>LOOKUP($P36,Dados!$A$2:Dados!$A$1001,Dados!$E$2:Dados!$E$1001)</f>
        <v>#N/A</v>
      </c>
      <c r="BY36" s="9" t="e">
        <f>LOOKUP($Q36,Dados!$A$2:Dados!$A$1001,Dados!$E$2:Dados!$E$1001)</f>
        <v>#N/A</v>
      </c>
      <c r="BZ36" s="9" t="e">
        <f>LOOKUP($R36,Dados!$A$2:Dados!$A$1001,Dados!$E$2:Dados!$E$1001)</f>
        <v>#N/A</v>
      </c>
      <c r="CA36" s="9" t="e">
        <f>LOOKUP($S36,Dados!$A$2:Dados!$A$1001,Dados!$E$2:Dados!$E$1001)</f>
        <v>#N/A</v>
      </c>
      <c r="CB36" s="9" t="e">
        <f>LOOKUP($T36,Dados!$A$2:Dados!$A$1001,Dados!$E$2:Dados!$E$1001)</f>
        <v>#N/A</v>
      </c>
      <c r="CC36" s="9" t="e">
        <f>LOOKUP($U36,Dados!$A$2:Dados!$A$1001,Dados!$E$2:Dados!$E$1001)</f>
        <v>#N/A</v>
      </c>
      <c r="CD36" s="9" t="e">
        <f>LOOKUP($V36,Dados!$A$2:Dados!$A$1001,Dados!$E$2:Dados!$E$1001)</f>
        <v>#N/A</v>
      </c>
      <c r="CE36" s="9" t="e">
        <f>LOOKUP($W36,Dados!$A$2:Dados!$A$1001,Dados!$E$2:Dados!$E$1001)</f>
        <v>#N/A</v>
      </c>
      <c r="CF36" s="9" t="e">
        <f>LOOKUP($X36,Dados!$A$2:Dados!$A$1001,Dados!$E$2:Dados!$E$1001)</f>
        <v>#N/A</v>
      </c>
      <c r="CG36" s="9" t="e">
        <f>LOOKUP($Y36,Dados!$A$2:Dados!$A$1001,Dados!$E$2:Dados!$E$1001)</f>
        <v>#N/A</v>
      </c>
      <c r="CH36" s="9" t="e">
        <f>LOOKUP($Z36,Dados!$A$2:Dados!$A$1001,Dados!$E$2:Dados!$E$1001)</f>
        <v>#N/A</v>
      </c>
      <c r="CI36" s="9" t="e">
        <f>LOOKUP($AA36,Dados!$A$2:Dados!$A$1001,Dados!$E$2:Dados!$E$1001)</f>
        <v>#N/A</v>
      </c>
      <c r="CJ36" s="9" t="e">
        <f>LOOKUP($AB36,Dados!$A$2:Dados!$A$1001,Dados!$E$2:Dados!$E$1001)</f>
        <v>#N/A</v>
      </c>
      <c r="CK36" s="9" t="e">
        <f>LOOKUP($AC36,Dados!$A$2:Dados!$A$1001,Dados!$E$2:Dados!$E$1001)</f>
        <v>#N/A</v>
      </c>
      <c r="CL36" s="9" t="e">
        <f>LOOKUP($AD36,Dados!$A$2:Dados!$A$1001,Dados!$E$2:Dados!$E$1001)</f>
        <v>#N/A</v>
      </c>
      <c r="CM36" s="9" t="e">
        <f>LOOKUP($AE36,Dados!$A$2:Dados!$A$1001,Dados!$E$2:Dados!$E$1001)</f>
        <v>#N/A</v>
      </c>
      <c r="CN36" s="13" t="e">
        <f>LOOKUP($AF36,Dados!$A$2:Dados!$A$1001,Dados!$E$2:Dados!$E$1001)</f>
        <v>#N/A</v>
      </c>
      <c r="CO36" s="13" t="e">
        <f>LOOKUP($AG36,Dados!$A$2:Dados!$A$1001,Dados!$E$2:Dados!$E$1001)</f>
        <v>#N/A</v>
      </c>
      <c r="CP36" s="13" t="e">
        <f>LOOKUP($AH36,Dados!$A$2:Dados!$A$1001,Dados!$E$2:Dados!$E$1001)</f>
        <v>#N/A</v>
      </c>
      <c r="CQ36" s="13" t="e">
        <f>LOOKUP($AI36,Dados!$A$2:Dados!$A$1001,Dados!$E$2:Dados!$E$1001)</f>
        <v>#N/A</v>
      </c>
      <c r="CR36" s="13" t="e">
        <f>LOOKUP($AJ36,Dados!$A$2:Dados!$A$1001,Dados!$E$2:Dados!$E$1001)</f>
        <v>#N/A</v>
      </c>
      <c r="CS36" s="13" t="e">
        <f>LOOKUP($AK36,Dados!$A$2:Dados!$A$1001,Dados!$E$2:Dados!$E$1001)</f>
        <v>#N/A</v>
      </c>
      <c r="CT36" s="13" t="e">
        <f>LOOKUP($AL36,Dados!$A$2:Dados!$A$1001,Dados!$E$2:Dados!$E$1001)</f>
        <v>#N/A</v>
      </c>
      <c r="CU36" s="13" t="e">
        <f>LOOKUP($AM36,Dados!$A$2:Dados!$A$1001,Dados!$E$2:Dados!$E$1001)</f>
        <v>#N/A</v>
      </c>
      <c r="CV36" s="13" t="e">
        <f>LOOKUP($AN36,Dados!$A$2:Dados!$A$1001,Dados!$E$2:Dados!$E$1001)</f>
        <v>#N/A</v>
      </c>
      <c r="CW36" s="13" t="e">
        <f>LOOKUP($AO36,Dados!$A$2:Dados!$A$1001,Dados!$E$2:Dados!$E$1001)</f>
        <v>#N/A</v>
      </c>
      <c r="CX36" s="13" t="e">
        <f>LOOKUP($AP36,Dados!$A$2:Dados!$A$1001,Dados!$E$2:Dados!$E$1001)</f>
        <v>#N/A</v>
      </c>
      <c r="CY36" s="13" t="e">
        <f>LOOKUP($AQ36,Dados!$A$2:Dados!$A$1001,Dados!$E$2:Dados!$E$1001)</f>
        <v>#N/A</v>
      </c>
      <c r="CZ36" s="13" t="e">
        <f>LOOKUP($AR36,Dados!$A$2:Dados!$A$1001,Dados!$E$2:Dados!$E$1001)</f>
        <v>#N/A</v>
      </c>
      <c r="DA36" s="13" t="e">
        <f>LOOKUP($AS36,Dados!$A$2:Dados!$A$1001,Dados!$E$2:Dados!$E$1001)</f>
        <v>#N/A</v>
      </c>
      <c r="DB36" s="13" t="e">
        <f>LOOKUP($AT36,Dados!$A$2:Dados!$A$1001,Dados!$E$2:Dados!$E$1001)</f>
        <v>#N/A</v>
      </c>
      <c r="DC36" s="13" t="e">
        <f>LOOKUP($AU36,Dados!$A$2:Dados!$A$1001,Dados!$E$2:Dados!$E$1001)</f>
        <v>#N/A</v>
      </c>
      <c r="DD36" s="13" t="e">
        <f>LOOKUP($AV36,Dados!$A$2:Dados!$A$1001,Dados!$E$2:Dados!$E$1001)</f>
        <v>#N/A</v>
      </c>
      <c r="DE36" s="13" t="e">
        <f>LOOKUP($AW36,Dados!$A$2:Dados!$A$1001,Dados!$E$2:Dados!$E$1001)</f>
        <v>#N/A</v>
      </c>
      <c r="DF36" s="13" t="e">
        <f>LOOKUP($AX36,Dados!$A$2:Dados!$A$1001,Dados!$E$2:Dados!$E$1001)</f>
        <v>#N/A</v>
      </c>
      <c r="DG36" s="13" t="e">
        <f>LOOKUP($AY36,Dados!$A$2:Dados!$A$1001,Dados!$E$2:Dados!$E$1001)</f>
        <v>#N/A</v>
      </c>
      <c r="DH36" s="13" t="e">
        <f>LOOKUP($AZ36,Dados!$A$2:Dados!$A$1001,Dados!$E$2:Dados!$E$1001)</f>
        <v>#N/A</v>
      </c>
      <c r="DI36" s="13" t="e">
        <f>LOOKUP($BA36,Dados!$A$2:Dados!$A$1001,Dados!$E$2:Dados!$E$1001)</f>
        <v>#N/A</v>
      </c>
      <c r="DJ36" s="13" t="e">
        <f>LOOKUP($BB36,Dados!$A$2:Dados!$A$1001,Dados!$E$2:Dados!$E$1001)</f>
        <v>#N/A</v>
      </c>
      <c r="DK36" s="13" t="e">
        <f>LOOKUP($BC36,Dados!$A$2:Dados!$A$1001,Dados!$E$2:Dados!$E$1001)</f>
        <v>#N/A</v>
      </c>
      <c r="DL36" s="13" t="e">
        <f>LOOKUP($BD36,Dados!$A$2:Dados!$A$1001,Dados!$E$2:Dados!$E$1001)</f>
        <v>#N/A</v>
      </c>
      <c r="DM36" s="13" t="e">
        <f>LOOKUP($BE36,Dados!$A$2:Dados!$A$1001,Dados!$E$2:Dados!$E$1001)</f>
        <v>#N/A</v>
      </c>
      <c r="DN36" s="13" t="e">
        <f>LOOKUP($BF36,Dados!$A$2:Dados!$A$1001,Dados!$E$2:Dados!$E$1001)</f>
        <v>#N/A</v>
      </c>
      <c r="DO36" s="13" t="e">
        <f>LOOKUP($BG36,Dados!$A$2:Dados!$A$1001,Dados!$E$2:Dados!$E$1001)</f>
        <v>#N/A</v>
      </c>
      <c r="DP36" s="10" t="e">
        <f>LOOKUP($BH36,Dados!$A$2:Dados!$A$1001,Dados!$E$2:Dados!$E$1001)</f>
        <v>#N/A</v>
      </c>
      <c r="DQ36" t="e">
        <f t="shared" si="0"/>
        <v>#N/A</v>
      </c>
      <c r="DR36" t="e">
        <f t="shared" si="1"/>
        <v>#N/A</v>
      </c>
      <c r="DS36" t="e">
        <f t="shared" si="2"/>
        <v>#N/A</v>
      </c>
      <c r="DT36" t="e">
        <f t="shared" si="3"/>
        <v>#N/A</v>
      </c>
      <c r="DU36" s="13"/>
    </row>
    <row r="37" spans="61:125" ht="12.75">
      <c r="BI37" s="9" t="e">
        <f>LOOKUP($A37,Dados!$A$2:Dados!$A$1001,Dados!$E$2:Dados!$E$1001)</f>
        <v>#N/A</v>
      </c>
      <c r="BJ37" s="9" t="e">
        <f>LOOKUP($B37,Dados!$A$2:Dados!$A$1001,Dados!$E$2:Dados!$E$1001)</f>
        <v>#N/A</v>
      </c>
      <c r="BK37" s="9" t="e">
        <f>LOOKUP($C37,Dados!$A$2:Dados!$A$1001,Dados!$E$2:Dados!$E$1001)</f>
        <v>#N/A</v>
      </c>
      <c r="BL37" s="9" t="e">
        <f>LOOKUP($D37,Dados!$A$2:Dados!$A$1001,Dados!$E$2:Dados!$E$1001)</f>
        <v>#N/A</v>
      </c>
      <c r="BM37" s="9" t="e">
        <f>LOOKUP($E37,Dados!$A$2:Dados!$A$1001,Dados!$E$2:Dados!$E$1001)</f>
        <v>#N/A</v>
      </c>
      <c r="BN37" s="9" t="e">
        <f>LOOKUP($F37,Dados!$A$2:Dados!$A$1001,Dados!$E$2:Dados!$E$1001)</f>
        <v>#N/A</v>
      </c>
      <c r="BO37" s="9" t="e">
        <f>LOOKUP($G37,Dados!$A$2:Dados!$A$1001,Dados!$E$2:Dados!$E$1001)</f>
        <v>#N/A</v>
      </c>
      <c r="BP37" s="9" t="e">
        <f>LOOKUP($H37,Dados!$A$2:Dados!$A$1001,Dados!$E$2:Dados!$E$1001)</f>
        <v>#N/A</v>
      </c>
      <c r="BQ37" s="9" t="e">
        <f>LOOKUP($I37,Dados!$A$2:Dados!$A$1001,Dados!$E$2:Dados!$E$1001)</f>
        <v>#N/A</v>
      </c>
      <c r="BR37" s="9" t="e">
        <f>LOOKUP($J37,Dados!$A$2:Dados!$A$1001,Dados!$E$2:Dados!$E$1001)</f>
        <v>#N/A</v>
      </c>
      <c r="BS37" s="9" t="e">
        <f>LOOKUP($K37,Dados!$A$2:Dados!$A$1001,Dados!$E$2:Dados!$E$1001)</f>
        <v>#N/A</v>
      </c>
      <c r="BT37" s="9" t="e">
        <f>LOOKUP($L37,Dados!$A$2:Dados!$A$1001,Dados!$E$2:Dados!$E$1001)</f>
        <v>#N/A</v>
      </c>
      <c r="BU37" s="9" t="e">
        <f>LOOKUP($M37,Dados!$A$2:Dados!$A$1001,Dados!$E$2:Dados!$E$1001)</f>
        <v>#N/A</v>
      </c>
      <c r="BV37" s="9" t="e">
        <f>LOOKUP($N37,Dados!$A$2:Dados!$A$1001,Dados!$E$2:Dados!$E$1001)</f>
        <v>#N/A</v>
      </c>
      <c r="BW37" s="9" t="e">
        <f>LOOKUP($O37,Dados!$A$2:Dados!$A$1001,Dados!$E$2:Dados!$E$1001)</f>
        <v>#N/A</v>
      </c>
      <c r="BX37" s="9" t="e">
        <f>LOOKUP($P37,Dados!$A$2:Dados!$A$1001,Dados!$E$2:Dados!$E$1001)</f>
        <v>#N/A</v>
      </c>
      <c r="BY37" s="9" t="e">
        <f>LOOKUP($Q37,Dados!$A$2:Dados!$A$1001,Dados!$E$2:Dados!$E$1001)</f>
        <v>#N/A</v>
      </c>
      <c r="BZ37" s="9" t="e">
        <f>LOOKUP($R37,Dados!$A$2:Dados!$A$1001,Dados!$E$2:Dados!$E$1001)</f>
        <v>#N/A</v>
      </c>
      <c r="CA37" s="9" t="e">
        <f>LOOKUP($S37,Dados!$A$2:Dados!$A$1001,Dados!$E$2:Dados!$E$1001)</f>
        <v>#N/A</v>
      </c>
      <c r="CB37" s="9" t="e">
        <f>LOOKUP($T37,Dados!$A$2:Dados!$A$1001,Dados!$E$2:Dados!$E$1001)</f>
        <v>#N/A</v>
      </c>
      <c r="CC37" s="9" t="e">
        <f>LOOKUP($U37,Dados!$A$2:Dados!$A$1001,Dados!$E$2:Dados!$E$1001)</f>
        <v>#N/A</v>
      </c>
      <c r="CD37" s="9" t="e">
        <f>LOOKUP($V37,Dados!$A$2:Dados!$A$1001,Dados!$E$2:Dados!$E$1001)</f>
        <v>#N/A</v>
      </c>
      <c r="CE37" s="9" t="e">
        <f>LOOKUP($W37,Dados!$A$2:Dados!$A$1001,Dados!$E$2:Dados!$E$1001)</f>
        <v>#N/A</v>
      </c>
      <c r="CF37" s="9" t="e">
        <f>LOOKUP($X37,Dados!$A$2:Dados!$A$1001,Dados!$E$2:Dados!$E$1001)</f>
        <v>#N/A</v>
      </c>
      <c r="CG37" s="9" t="e">
        <f>LOOKUP($Y37,Dados!$A$2:Dados!$A$1001,Dados!$E$2:Dados!$E$1001)</f>
        <v>#N/A</v>
      </c>
      <c r="CH37" s="9" t="e">
        <f>LOOKUP($Z37,Dados!$A$2:Dados!$A$1001,Dados!$E$2:Dados!$E$1001)</f>
        <v>#N/A</v>
      </c>
      <c r="CI37" s="9" t="e">
        <f>LOOKUP($AA37,Dados!$A$2:Dados!$A$1001,Dados!$E$2:Dados!$E$1001)</f>
        <v>#N/A</v>
      </c>
      <c r="CJ37" s="9" t="e">
        <f>LOOKUP($AB37,Dados!$A$2:Dados!$A$1001,Dados!$E$2:Dados!$E$1001)</f>
        <v>#N/A</v>
      </c>
      <c r="CK37" s="9" t="e">
        <f>LOOKUP($AC37,Dados!$A$2:Dados!$A$1001,Dados!$E$2:Dados!$E$1001)</f>
        <v>#N/A</v>
      </c>
      <c r="CL37" s="9" t="e">
        <f>LOOKUP($AD37,Dados!$A$2:Dados!$A$1001,Dados!$E$2:Dados!$E$1001)</f>
        <v>#N/A</v>
      </c>
      <c r="CM37" s="9" t="e">
        <f>LOOKUP($AE37,Dados!$A$2:Dados!$A$1001,Dados!$E$2:Dados!$E$1001)</f>
        <v>#N/A</v>
      </c>
      <c r="CN37" s="13" t="e">
        <f>LOOKUP($AF37,Dados!$A$2:Dados!$A$1001,Dados!$E$2:Dados!$E$1001)</f>
        <v>#N/A</v>
      </c>
      <c r="CO37" s="13" t="e">
        <f>LOOKUP($AG37,Dados!$A$2:Dados!$A$1001,Dados!$E$2:Dados!$E$1001)</f>
        <v>#N/A</v>
      </c>
      <c r="CP37" s="13" t="e">
        <f>LOOKUP($AH37,Dados!$A$2:Dados!$A$1001,Dados!$E$2:Dados!$E$1001)</f>
        <v>#N/A</v>
      </c>
      <c r="CQ37" s="13" t="e">
        <f>LOOKUP($AI37,Dados!$A$2:Dados!$A$1001,Dados!$E$2:Dados!$E$1001)</f>
        <v>#N/A</v>
      </c>
      <c r="CR37" s="13" t="e">
        <f>LOOKUP($AJ37,Dados!$A$2:Dados!$A$1001,Dados!$E$2:Dados!$E$1001)</f>
        <v>#N/A</v>
      </c>
      <c r="CS37" s="13" t="e">
        <f>LOOKUP($AK37,Dados!$A$2:Dados!$A$1001,Dados!$E$2:Dados!$E$1001)</f>
        <v>#N/A</v>
      </c>
      <c r="CT37" s="13" t="e">
        <f>LOOKUP($AL37,Dados!$A$2:Dados!$A$1001,Dados!$E$2:Dados!$E$1001)</f>
        <v>#N/A</v>
      </c>
      <c r="CU37" s="13" t="e">
        <f>LOOKUP($AM37,Dados!$A$2:Dados!$A$1001,Dados!$E$2:Dados!$E$1001)</f>
        <v>#N/A</v>
      </c>
      <c r="CV37" s="13" t="e">
        <f>LOOKUP($AN37,Dados!$A$2:Dados!$A$1001,Dados!$E$2:Dados!$E$1001)</f>
        <v>#N/A</v>
      </c>
      <c r="CW37" s="13" t="e">
        <f>LOOKUP($AO37,Dados!$A$2:Dados!$A$1001,Dados!$E$2:Dados!$E$1001)</f>
        <v>#N/A</v>
      </c>
      <c r="CX37" s="13" t="e">
        <f>LOOKUP($AP37,Dados!$A$2:Dados!$A$1001,Dados!$E$2:Dados!$E$1001)</f>
        <v>#N/A</v>
      </c>
      <c r="CY37" s="13" t="e">
        <f>LOOKUP($AQ37,Dados!$A$2:Dados!$A$1001,Dados!$E$2:Dados!$E$1001)</f>
        <v>#N/A</v>
      </c>
      <c r="CZ37" s="13" t="e">
        <f>LOOKUP($AR37,Dados!$A$2:Dados!$A$1001,Dados!$E$2:Dados!$E$1001)</f>
        <v>#N/A</v>
      </c>
      <c r="DA37" s="13" t="e">
        <f>LOOKUP($AS37,Dados!$A$2:Dados!$A$1001,Dados!$E$2:Dados!$E$1001)</f>
        <v>#N/A</v>
      </c>
      <c r="DB37" s="13" t="e">
        <f>LOOKUP($AT37,Dados!$A$2:Dados!$A$1001,Dados!$E$2:Dados!$E$1001)</f>
        <v>#N/A</v>
      </c>
      <c r="DC37" s="13" t="e">
        <f>LOOKUP($AU37,Dados!$A$2:Dados!$A$1001,Dados!$E$2:Dados!$E$1001)</f>
        <v>#N/A</v>
      </c>
      <c r="DD37" s="13" t="e">
        <f>LOOKUP($AV37,Dados!$A$2:Dados!$A$1001,Dados!$E$2:Dados!$E$1001)</f>
        <v>#N/A</v>
      </c>
      <c r="DE37" s="13" t="e">
        <f>LOOKUP($AW37,Dados!$A$2:Dados!$A$1001,Dados!$E$2:Dados!$E$1001)</f>
        <v>#N/A</v>
      </c>
      <c r="DF37" s="13" t="e">
        <f>LOOKUP($AX37,Dados!$A$2:Dados!$A$1001,Dados!$E$2:Dados!$E$1001)</f>
        <v>#N/A</v>
      </c>
      <c r="DG37" s="13" t="e">
        <f>LOOKUP($AY37,Dados!$A$2:Dados!$A$1001,Dados!$E$2:Dados!$E$1001)</f>
        <v>#N/A</v>
      </c>
      <c r="DH37" s="13" t="e">
        <f>LOOKUP($AZ37,Dados!$A$2:Dados!$A$1001,Dados!$E$2:Dados!$E$1001)</f>
        <v>#N/A</v>
      </c>
      <c r="DI37" s="13" t="e">
        <f>LOOKUP($BA37,Dados!$A$2:Dados!$A$1001,Dados!$E$2:Dados!$E$1001)</f>
        <v>#N/A</v>
      </c>
      <c r="DJ37" s="13" t="e">
        <f>LOOKUP($BB37,Dados!$A$2:Dados!$A$1001,Dados!$E$2:Dados!$E$1001)</f>
        <v>#N/A</v>
      </c>
      <c r="DK37" s="13" t="e">
        <f>LOOKUP($BC37,Dados!$A$2:Dados!$A$1001,Dados!$E$2:Dados!$E$1001)</f>
        <v>#N/A</v>
      </c>
      <c r="DL37" s="13" t="e">
        <f>LOOKUP($BD37,Dados!$A$2:Dados!$A$1001,Dados!$E$2:Dados!$E$1001)</f>
        <v>#N/A</v>
      </c>
      <c r="DM37" s="13" t="e">
        <f>LOOKUP($BE37,Dados!$A$2:Dados!$A$1001,Dados!$E$2:Dados!$E$1001)</f>
        <v>#N/A</v>
      </c>
      <c r="DN37" s="13" t="e">
        <f>LOOKUP($BF37,Dados!$A$2:Dados!$A$1001,Dados!$E$2:Dados!$E$1001)</f>
        <v>#N/A</v>
      </c>
      <c r="DO37" s="13" t="e">
        <f>LOOKUP($BG37,Dados!$A$2:Dados!$A$1001,Dados!$E$2:Dados!$E$1001)</f>
        <v>#N/A</v>
      </c>
      <c r="DP37" s="10" t="e">
        <f>LOOKUP($BH37,Dados!$A$2:Dados!$A$1001,Dados!$E$2:Dados!$E$1001)</f>
        <v>#N/A</v>
      </c>
      <c r="DQ37" t="e">
        <f t="shared" si="0"/>
        <v>#N/A</v>
      </c>
      <c r="DR37" t="e">
        <f t="shared" si="1"/>
        <v>#N/A</v>
      </c>
      <c r="DS37" t="e">
        <f t="shared" si="2"/>
        <v>#N/A</v>
      </c>
      <c r="DT37" t="e">
        <f t="shared" si="3"/>
        <v>#N/A</v>
      </c>
      <c r="DU37" s="13"/>
    </row>
    <row r="38" spans="61:125" ht="12.75">
      <c r="BI38" s="9" t="e">
        <f>LOOKUP($A38,Dados!$A$2:Dados!$A$1001,Dados!$E$2:Dados!$E$1001)</f>
        <v>#N/A</v>
      </c>
      <c r="BJ38" s="9" t="e">
        <f>LOOKUP($B38,Dados!$A$2:Dados!$A$1001,Dados!$E$2:Dados!$E$1001)</f>
        <v>#N/A</v>
      </c>
      <c r="BK38" s="9" t="e">
        <f>LOOKUP($C38,Dados!$A$2:Dados!$A$1001,Dados!$E$2:Dados!$E$1001)</f>
        <v>#N/A</v>
      </c>
      <c r="BL38" s="9" t="e">
        <f>LOOKUP($D38,Dados!$A$2:Dados!$A$1001,Dados!$E$2:Dados!$E$1001)</f>
        <v>#N/A</v>
      </c>
      <c r="BM38" s="9" t="e">
        <f>LOOKUP($E38,Dados!$A$2:Dados!$A$1001,Dados!$E$2:Dados!$E$1001)</f>
        <v>#N/A</v>
      </c>
      <c r="BN38" s="9" t="e">
        <f>LOOKUP($F38,Dados!$A$2:Dados!$A$1001,Dados!$E$2:Dados!$E$1001)</f>
        <v>#N/A</v>
      </c>
      <c r="BO38" s="9" t="e">
        <f>LOOKUP($G38,Dados!$A$2:Dados!$A$1001,Dados!$E$2:Dados!$E$1001)</f>
        <v>#N/A</v>
      </c>
      <c r="BP38" s="9" t="e">
        <f>LOOKUP($H38,Dados!$A$2:Dados!$A$1001,Dados!$E$2:Dados!$E$1001)</f>
        <v>#N/A</v>
      </c>
      <c r="BQ38" s="9" t="e">
        <f>LOOKUP($I38,Dados!$A$2:Dados!$A$1001,Dados!$E$2:Dados!$E$1001)</f>
        <v>#N/A</v>
      </c>
      <c r="BR38" s="9" t="e">
        <f>LOOKUP($J38,Dados!$A$2:Dados!$A$1001,Dados!$E$2:Dados!$E$1001)</f>
        <v>#N/A</v>
      </c>
      <c r="BS38" s="9" t="e">
        <f>LOOKUP($K38,Dados!$A$2:Dados!$A$1001,Dados!$E$2:Dados!$E$1001)</f>
        <v>#N/A</v>
      </c>
      <c r="BT38" s="9" t="e">
        <f>LOOKUP($L38,Dados!$A$2:Dados!$A$1001,Dados!$E$2:Dados!$E$1001)</f>
        <v>#N/A</v>
      </c>
      <c r="BU38" s="9" t="e">
        <f>LOOKUP($M38,Dados!$A$2:Dados!$A$1001,Dados!$E$2:Dados!$E$1001)</f>
        <v>#N/A</v>
      </c>
      <c r="BV38" s="9" t="e">
        <f>LOOKUP($N38,Dados!$A$2:Dados!$A$1001,Dados!$E$2:Dados!$E$1001)</f>
        <v>#N/A</v>
      </c>
      <c r="BW38" s="9" t="e">
        <f>LOOKUP($O38,Dados!$A$2:Dados!$A$1001,Dados!$E$2:Dados!$E$1001)</f>
        <v>#N/A</v>
      </c>
      <c r="BX38" s="9" t="e">
        <f>LOOKUP($P38,Dados!$A$2:Dados!$A$1001,Dados!$E$2:Dados!$E$1001)</f>
        <v>#N/A</v>
      </c>
      <c r="BY38" s="9" t="e">
        <f>LOOKUP($Q38,Dados!$A$2:Dados!$A$1001,Dados!$E$2:Dados!$E$1001)</f>
        <v>#N/A</v>
      </c>
      <c r="BZ38" s="9" t="e">
        <f>LOOKUP($R38,Dados!$A$2:Dados!$A$1001,Dados!$E$2:Dados!$E$1001)</f>
        <v>#N/A</v>
      </c>
      <c r="CA38" s="9" t="e">
        <f>LOOKUP($S38,Dados!$A$2:Dados!$A$1001,Dados!$E$2:Dados!$E$1001)</f>
        <v>#N/A</v>
      </c>
      <c r="CB38" s="9" t="e">
        <f>LOOKUP($T38,Dados!$A$2:Dados!$A$1001,Dados!$E$2:Dados!$E$1001)</f>
        <v>#N/A</v>
      </c>
      <c r="CC38" s="9" t="e">
        <f>LOOKUP($U38,Dados!$A$2:Dados!$A$1001,Dados!$E$2:Dados!$E$1001)</f>
        <v>#N/A</v>
      </c>
      <c r="CD38" s="9" t="e">
        <f>LOOKUP($V38,Dados!$A$2:Dados!$A$1001,Dados!$E$2:Dados!$E$1001)</f>
        <v>#N/A</v>
      </c>
      <c r="CE38" s="9" t="e">
        <f>LOOKUP($W38,Dados!$A$2:Dados!$A$1001,Dados!$E$2:Dados!$E$1001)</f>
        <v>#N/A</v>
      </c>
      <c r="CF38" s="9" t="e">
        <f>LOOKUP($X38,Dados!$A$2:Dados!$A$1001,Dados!$E$2:Dados!$E$1001)</f>
        <v>#N/A</v>
      </c>
      <c r="CG38" s="9" t="e">
        <f>LOOKUP($Y38,Dados!$A$2:Dados!$A$1001,Dados!$E$2:Dados!$E$1001)</f>
        <v>#N/A</v>
      </c>
      <c r="CH38" s="9" t="e">
        <f>LOOKUP($Z38,Dados!$A$2:Dados!$A$1001,Dados!$E$2:Dados!$E$1001)</f>
        <v>#N/A</v>
      </c>
      <c r="CI38" s="9" t="e">
        <f>LOOKUP($AA38,Dados!$A$2:Dados!$A$1001,Dados!$E$2:Dados!$E$1001)</f>
        <v>#N/A</v>
      </c>
      <c r="CJ38" s="9" t="e">
        <f>LOOKUP($AB38,Dados!$A$2:Dados!$A$1001,Dados!$E$2:Dados!$E$1001)</f>
        <v>#N/A</v>
      </c>
      <c r="CK38" s="9" t="e">
        <f>LOOKUP($AC38,Dados!$A$2:Dados!$A$1001,Dados!$E$2:Dados!$E$1001)</f>
        <v>#N/A</v>
      </c>
      <c r="CL38" s="9" t="e">
        <f>LOOKUP($AD38,Dados!$A$2:Dados!$A$1001,Dados!$E$2:Dados!$E$1001)</f>
        <v>#N/A</v>
      </c>
      <c r="CM38" s="9" t="e">
        <f>LOOKUP($AE38,Dados!$A$2:Dados!$A$1001,Dados!$E$2:Dados!$E$1001)</f>
        <v>#N/A</v>
      </c>
      <c r="CN38" s="13" t="e">
        <f>LOOKUP($AF38,Dados!$A$2:Dados!$A$1001,Dados!$E$2:Dados!$E$1001)</f>
        <v>#N/A</v>
      </c>
      <c r="CO38" s="13" t="e">
        <f>LOOKUP($AG38,Dados!$A$2:Dados!$A$1001,Dados!$E$2:Dados!$E$1001)</f>
        <v>#N/A</v>
      </c>
      <c r="CP38" s="13" t="e">
        <f>LOOKUP($AH38,Dados!$A$2:Dados!$A$1001,Dados!$E$2:Dados!$E$1001)</f>
        <v>#N/A</v>
      </c>
      <c r="CQ38" s="13" t="e">
        <f>LOOKUP($AI38,Dados!$A$2:Dados!$A$1001,Dados!$E$2:Dados!$E$1001)</f>
        <v>#N/A</v>
      </c>
      <c r="CR38" s="13" t="e">
        <f>LOOKUP($AJ38,Dados!$A$2:Dados!$A$1001,Dados!$E$2:Dados!$E$1001)</f>
        <v>#N/A</v>
      </c>
      <c r="CS38" s="13" t="e">
        <f>LOOKUP($AK38,Dados!$A$2:Dados!$A$1001,Dados!$E$2:Dados!$E$1001)</f>
        <v>#N/A</v>
      </c>
      <c r="CT38" s="13" t="e">
        <f>LOOKUP($AL38,Dados!$A$2:Dados!$A$1001,Dados!$E$2:Dados!$E$1001)</f>
        <v>#N/A</v>
      </c>
      <c r="CU38" s="13" t="e">
        <f>LOOKUP($AM38,Dados!$A$2:Dados!$A$1001,Dados!$E$2:Dados!$E$1001)</f>
        <v>#N/A</v>
      </c>
      <c r="CV38" s="13" t="e">
        <f>LOOKUP($AN38,Dados!$A$2:Dados!$A$1001,Dados!$E$2:Dados!$E$1001)</f>
        <v>#N/A</v>
      </c>
      <c r="CW38" s="13" t="e">
        <f>LOOKUP($AO38,Dados!$A$2:Dados!$A$1001,Dados!$E$2:Dados!$E$1001)</f>
        <v>#N/A</v>
      </c>
      <c r="CX38" s="13" t="e">
        <f>LOOKUP($AP38,Dados!$A$2:Dados!$A$1001,Dados!$E$2:Dados!$E$1001)</f>
        <v>#N/A</v>
      </c>
      <c r="CY38" s="13" t="e">
        <f>LOOKUP($AQ38,Dados!$A$2:Dados!$A$1001,Dados!$E$2:Dados!$E$1001)</f>
        <v>#N/A</v>
      </c>
      <c r="CZ38" s="13" t="e">
        <f>LOOKUP($AR38,Dados!$A$2:Dados!$A$1001,Dados!$E$2:Dados!$E$1001)</f>
        <v>#N/A</v>
      </c>
      <c r="DA38" s="13" t="e">
        <f>LOOKUP($AS38,Dados!$A$2:Dados!$A$1001,Dados!$E$2:Dados!$E$1001)</f>
        <v>#N/A</v>
      </c>
      <c r="DB38" s="13" t="e">
        <f>LOOKUP($AT38,Dados!$A$2:Dados!$A$1001,Dados!$E$2:Dados!$E$1001)</f>
        <v>#N/A</v>
      </c>
      <c r="DC38" s="13" t="e">
        <f>LOOKUP($AU38,Dados!$A$2:Dados!$A$1001,Dados!$E$2:Dados!$E$1001)</f>
        <v>#N/A</v>
      </c>
      <c r="DD38" s="13" t="e">
        <f>LOOKUP($AV38,Dados!$A$2:Dados!$A$1001,Dados!$E$2:Dados!$E$1001)</f>
        <v>#N/A</v>
      </c>
      <c r="DE38" s="13" t="e">
        <f>LOOKUP($AW38,Dados!$A$2:Dados!$A$1001,Dados!$E$2:Dados!$E$1001)</f>
        <v>#N/A</v>
      </c>
      <c r="DF38" s="13" t="e">
        <f>LOOKUP($AX38,Dados!$A$2:Dados!$A$1001,Dados!$E$2:Dados!$E$1001)</f>
        <v>#N/A</v>
      </c>
      <c r="DG38" s="13" t="e">
        <f>LOOKUP($AY38,Dados!$A$2:Dados!$A$1001,Dados!$E$2:Dados!$E$1001)</f>
        <v>#N/A</v>
      </c>
      <c r="DH38" s="13" t="e">
        <f>LOOKUP($AZ38,Dados!$A$2:Dados!$A$1001,Dados!$E$2:Dados!$E$1001)</f>
        <v>#N/A</v>
      </c>
      <c r="DI38" s="13" t="e">
        <f>LOOKUP($BA38,Dados!$A$2:Dados!$A$1001,Dados!$E$2:Dados!$E$1001)</f>
        <v>#N/A</v>
      </c>
      <c r="DJ38" s="13" t="e">
        <f>LOOKUP($BB38,Dados!$A$2:Dados!$A$1001,Dados!$E$2:Dados!$E$1001)</f>
        <v>#N/A</v>
      </c>
      <c r="DK38" s="13" t="e">
        <f>LOOKUP($BC38,Dados!$A$2:Dados!$A$1001,Dados!$E$2:Dados!$E$1001)</f>
        <v>#N/A</v>
      </c>
      <c r="DL38" s="13" t="e">
        <f>LOOKUP($BD38,Dados!$A$2:Dados!$A$1001,Dados!$E$2:Dados!$E$1001)</f>
        <v>#N/A</v>
      </c>
      <c r="DM38" s="13" t="e">
        <f>LOOKUP($BE38,Dados!$A$2:Dados!$A$1001,Dados!$E$2:Dados!$E$1001)</f>
        <v>#N/A</v>
      </c>
      <c r="DN38" s="13" t="e">
        <f>LOOKUP($BF38,Dados!$A$2:Dados!$A$1001,Dados!$E$2:Dados!$E$1001)</f>
        <v>#N/A</v>
      </c>
      <c r="DO38" s="13" t="e">
        <f>LOOKUP($BG38,Dados!$A$2:Dados!$A$1001,Dados!$E$2:Dados!$E$1001)</f>
        <v>#N/A</v>
      </c>
      <c r="DP38" s="10" t="e">
        <f>LOOKUP($BH38,Dados!$A$2:Dados!$A$1001,Dados!$E$2:Dados!$E$1001)</f>
        <v>#N/A</v>
      </c>
      <c r="DQ38" t="e">
        <f t="shared" si="0"/>
        <v>#N/A</v>
      </c>
      <c r="DR38" t="e">
        <f t="shared" si="1"/>
        <v>#N/A</v>
      </c>
      <c r="DS38" t="e">
        <f t="shared" si="2"/>
        <v>#N/A</v>
      </c>
      <c r="DT38" t="e">
        <f t="shared" si="3"/>
        <v>#N/A</v>
      </c>
      <c r="DU38" s="13"/>
    </row>
    <row r="39" spans="61:125" ht="12.75">
      <c r="BI39" s="9" t="e">
        <f>LOOKUP($A39,Dados!$A$2:Dados!$A$1001,Dados!$E$2:Dados!$E$1001)</f>
        <v>#N/A</v>
      </c>
      <c r="BJ39" s="9" t="e">
        <f>LOOKUP($B39,Dados!$A$2:Dados!$A$1001,Dados!$E$2:Dados!$E$1001)</f>
        <v>#N/A</v>
      </c>
      <c r="BK39" s="9" t="e">
        <f>LOOKUP($C39,Dados!$A$2:Dados!$A$1001,Dados!$E$2:Dados!$E$1001)</f>
        <v>#N/A</v>
      </c>
      <c r="BL39" s="9" t="e">
        <f>LOOKUP($D39,Dados!$A$2:Dados!$A$1001,Dados!$E$2:Dados!$E$1001)</f>
        <v>#N/A</v>
      </c>
      <c r="BM39" s="9" t="e">
        <f>LOOKUP($E39,Dados!$A$2:Dados!$A$1001,Dados!$E$2:Dados!$E$1001)</f>
        <v>#N/A</v>
      </c>
      <c r="BN39" s="9" t="e">
        <f>LOOKUP($F39,Dados!$A$2:Dados!$A$1001,Dados!$E$2:Dados!$E$1001)</f>
        <v>#N/A</v>
      </c>
      <c r="BO39" s="9" t="e">
        <f>LOOKUP($G39,Dados!$A$2:Dados!$A$1001,Dados!$E$2:Dados!$E$1001)</f>
        <v>#N/A</v>
      </c>
      <c r="BP39" s="9" t="e">
        <f>LOOKUP($H39,Dados!$A$2:Dados!$A$1001,Dados!$E$2:Dados!$E$1001)</f>
        <v>#N/A</v>
      </c>
      <c r="BQ39" s="9" t="e">
        <f>LOOKUP($I39,Dados!$A$2:Dados!$A$1001,Dados!$E$2:Dados!$E$1001)</f>
        <v>#N/A</v>
      </c>
      <c r="BR39" s="9" t="e">
        <f>LOOKUP($J39,Dados!$A$2:Dados!$A$1001,Dados!$E$2:Dados!$E$1001)</f>
        <v>#N/A</v>
      </c>
      <c r="BS39" s="9" t="e">
        <f>LOOKUP($K39,Dados!$A$2:Dados!$A$1001,Dados!$E$2:Dados!$E$1001)</f>
        <v>#N/A</v>
      </c>
      <c r="BT39" s="9" t="e">
        <f>LOOKUP($L39,Dados!$A$2:Dados!$A$1001,Dados!$E$2:Dados!$E$1001)</f>
        <v>#N/A</v>
      </c>
      <c r="BU39" s="9" t="e">
        <f>LOOKUP($M39,Dados!$A$2:Dados!$A$1001,Dados!$E$2:Dados!$E$1001)</f>
        <v>#N/A</v>
      </c>
      <c r="BV39" s="9" t="e">
        <f>LOOKUP($N39,Dados!$A$2:Dados!$A$1001,Dados!$E$2:Dados!$E$1001)</f>
        <v>#N/A</v>
      </c>
      <c r="BW39" s="9" t="e">
        <f>LOOKUP($O39,Dados!$A$2:Dados!$A$1001,Dados!$E$2:Dados!$E$1001)</f>
        <v>#N/A</v>
      </c>
      <c r="BX39" s="9" t="e">
        <f>LOOKUP($P39,Dados!$A$2:Dados!$A$1001,Dados!$E$2:Dados!$E$1001)</f>
        <v>#N/A</v>
      </c>
      <c r="BY39" s="9" t="e">
        <f>LOOKUP($Q39,Dados!$A$2:Dados!$A$1001,Dados!$E$2:Dados!$E$1001)</f>
        <v>#N/A</v>
      </c>
      <c r="BZ39" s="9" t="e">
        <f>LOOKUP($R39,Dados!$A$2:Dados!$A$1001,Dados!$E$2:Dados!$E$1001)</f>
        <v>#N/A</v>
      </c>
      <c r="CA39" s="9" t="e">
        <f>LOOKUP($S39,Dados!$A$2:Dados!$A$1001,Dados!$E$2:Dados!$E$1001)</f>
        <v>#N/A</v>
      </c>
      <c r="CB39" s="9" t="e">
        <f>LOOKUP($T39,Dados!$A$2:Dados!$A$1001,Dados!$E$2:Dados!$E$1001)</f>
        <v>#N/A</v>
      </c>
      <c r="CC39" s="9" t="e">
        <f>LOOKUP($U39,Dados!$A$2:Dados!$A$1001,Dados!$E$2:Dados!$E$1001)</f>
        <v>#N/A</v>
      </c>
      <c r="CD39" s="9" t="e">
        <f>LOOKUP($V39,Dados!$A$2:Dados!$A$1001,Dados!$E$2:Dados!$E$1001)</f>
        <v>#N/A</v>
      </c>
      <c r="CE39" s="9" t="e">
        <f>LOOKUP($W39,Dados!$A$2:Dados!$A$1001,Dados!$E$2:Dados!$E$1001)</f>
        <v>#N/A</v>
      </c>
      <c r="CF39" s="9" t="e">
        <f>LOOKUP($X39,Dados!$A$2:Dados!$A$1001,Dados!$E$2:Dados!$E$1001)</f>
        <v>#N/A</v>
      </c>
      <c r="CG39" s="9" t="e">
        <f>LOOKUP($Y39,Dados!$A$2:Dados!$A$1001,Dados!$E$2:Dados!$E$1001)</f>
        <v>#N/A</v>
      </c>
      <c r="CH39" s="9" t="e">
        <f>LOOKUP($Z39,Dados!$A$2:Dados!$A$1001,Dados!$E$2:Dados!$E$1001)</f>
        <v>#N/A</v>
      </c>
      <c r="CI39" s="9" t="e">
        <f>LOOKUP($AA39,Dados!$A$2:Dados!$A$1001,Dados!$E$2:Dados!$E$1001)</f>
        <v>#N/A</v>
      </c>
      <c r="CJ39" s="9" t="e">
        <f>LOOKUP($AB39,Dados!$A$2:Dados!$A$1001,Dados!$E$2:Dados!$E$1001)</f>
        <v>#N/A</v>
      </c>
      <c r="CK39" s="9" t="e">
        <f>LOOKUP($AC39,Dados!$A$2:Dados!$A$1001,Dados!$E$2:Dados!$E$1001)</f>
        <v>#N/A</v>
      </c>
      <c r="CL39" s="9" t="e">
        <f>LOOKUP($AD39,Dados!$A$2:Dados!$A$1001,Dados!$E$2:Dados!$E$1001)</f>
        <v>#N/A</v>
      </c>
      <c r="CM39" s="9" t="e">
        <f>LOOKUP($AE39,Dados!$A$2:Dados!$A$1001,Dados!$E$2:Dados!$E$1001)</f>
        <v>#N/A</v>
      </c>
      <c r="CN39" s="13" t="e">
        <f>LOOKUP($AF39,Dados!$A$2:Dados!$A$1001,Dados!$E$2:Dados!$E$1001)</f>
        <v>#N/A</v>
      </c>
      <c r="CO39" s="13" t="e">
        <f>LOOKUP($AG39,Dados!$A$2:Dados!$A$1001,Dados!$E$2:Dados!$E$1001)</f>
        <v>#N/A</v>
      </c>
      <c r="CP39" s="13" t="e">
        <f>LOOKUP($AH39,Dados!$A$2:Dados!$A$1001,Dados!$E$2:Dados!$E$1001)</f>
        <v>#N/A</v>
      </c>
      <c r="CQ39" s="13" t="e">
        <f>LOOKUP($AI39,Dados!$A$2:Dados!$A$1001,Dados!$E$2:Dados!$E$1001)</f>
        <v>#N/A</v>
      </c>
      <c r="CR39" s="13" t="e">
        <f>LOOKUP($AJ39,Dados!$A$2:Dados!$A$1001,Dados!$E$2:Dados!$E$1001)</f>
        <v>#N/A</v>
      </c>
      <c r="CS39" s="13" t="e">
        <f>LOOKUP($AK39,Dados!$A$2:Dados!$A$1001,Dados!$E$2:Dados!$E$1001)</f>
        <v>#N/A</v>
      </c>
      <c r="CT39" s="13" t="e">
        <f>LOOKUP($AL39,Dados!$A$2:Dados!$A$1001,Dados!$E$2:Dados!$E$1001)</f>
        <v>#N/A</v>
      </c>
      <c r="CU39" s="13" t="e">
        <f>LOOKUP($AM39,Dados!$A$2:Dados!$A$1001,Dados!$E$2:Dados!$E$1001)</f>
        <v>#N/A</v>
      </c>
      <c r="CV39" s="13" t="e">
        <f>LOOKUP($AN39,Dados!$A$2:Dados!$A$1001,Dados!$E$2:Dados!$E$1001)</f>
        <v>#N/A</v>
      </c>
      <c r="CW39" s="13" t="e">
        <f>LOOKUP($AO39,Dados!$A$2:Dados!$A$1001,Dados!$E$2:Dados!$E$1001)</f>
        <v>#N/A</v>
      </c>
      <c r="CX39" s="13" t="e">
        <f>LOOKUP($AP39,Dados!$A$2:Dados!$A$1001,Dados!$E$2:Dados!$E$1001)</f>
        <v>#N/A</v>
      </c>
      <c r="CY39" s="13" t="e">
        <f>LOOKUP($AQ39,Dados!$A$2:Dados!$A$1001,Dados!$E$2:Dados!$E$1001)</f>
        <v>#N/A</v>
      </c>
      <c r="CZ39" s="13" t="e">
        <f>LOOKUP($AR39,Dados!$A$2:Dados!$A$1001,Dados!$E$2:Dados!$E$1001)</f>
        <v>#N/A</v>
      </c>
      <c r="DA39" s="13" t="e">
        <f>LOOKUP($AS39,Dados!$A$2:Dados!$A$1001,Dados!$E$2:Dados!$E$1001)</f>
        <v>#N/A</v>
      </c>
      <c r="DB39" s="13" t="e">
        <f>LOOKUP($AT39,Dados!$A$2:Dados!$A$1001,Dados!$E$2:Dados!$E$1001)</f>
        <v>#N/A</v>
      </c>
      <c r="DC39" s="13" t="e">
        <f>LOOKUP($AU39,Dados!$A$2:Dados!$A$1001,Dados!$E$2:Dados!$E$1001)</f>
        <v>#N/A</v>
      </c>
      <c r="DD39" s="13" t="e">
        <f>LOOKUP($AV39,Dados!$A$2:Dados!$A$1001,Dados!$E$2:Dados!$E$1001)</f>
        <v>#N/A</v>
      </c>
      <c r="DE39" s="13" t="e">
        <f>LOOKUP($AW39,Dados!$A$2:Dados!$A$1001,Dados!$E$2:Dados!$E$1001)</f>
        <v>#N/A</v>
      </c>
      <c r="DF39" s="13" t="e">
        <f>LOOKUP($AX39,Dados!$A$2:Dados!$A$1001,Dados!$E$2:Dados!$E$1001)</f>
        <v>#N/A</v>
      </c>
      <c r="DG39" s="13" t="e">
        <f>LOOKUP($AY39,Dados!$A$2:Dados!$A$1001,Dados!$E$2:Dados!$E$1001)</f>
        <v>#N/A</v>
      </c>
      <c r="DH39" s="13" t="e">
        <f>LOOKUP($AZ39,Dados!$A$2:Dados!$A$1001,Dados!$E$2:Dados!$E$1001)</f>
        <v>#N/A</v>
      </c>
      <c r="DI39" s="13" t="e">
        <f>LOOKUP($BA39,Dados!$A$2:Dados!$A$1001,Dados!$E$2:Dados!$E$1001)</f>
        <v>#N/A</v>
      </c>
      <c r="DJ39" s="13" t="e">
        <f>LOOKUP($BB39,Dados!$A$2:Dados!$A$1001,Dados!$E$2:Dados!$E$1001)</f>
        <v>#N/A</v>
      </c>
      <c r="DK39" s="13" t="e">
        <f>LOOKUP($BC39,Dados!$A$2:Dados!$A$1001,Dados!$E$2:Dados!$E$1001)</f>
        <v>#N/A</v>
      </c>
      <c r="DL39" s="13" t="e">
        <f>LOOKUP($BD39,Dados!$A$2:Dados!$A$1001,Dados!$E$2:Dados!$E$1001)</f>
        <v>#N/A</v>
      </c>
      <c r="DM39" s="13" t="e">
        <f>LOOKUP($BE39,Dados!$A$2:Dados!$A$1001,Dados!$E$2:Dados!$E$1001)</f>
        <v>#N/A</v>
      </c>
      <c r="DN39" s="13" t="e">
        <f>LOOKUP($BF39,Dados!$A$2:Dados!$A$1001,Dados!$E$2:Dados!$E$1001)</f>
        <v>#N/A</v>
      </c>
      <c r="DO39" s="13" t="e">
        <f>LOOKUP($BG39,Dados!$A$2:Dados!$A$1001,Dados!$E$2:Dados!$E$1001)</f>
        <v>#N/A</v>
      </c>
      <c r="DP39" s="10" t="e">
        <f>LOOKUP($BH39,Dados!$A$2:Dados!$A$1001,Dados!$E$2:Dados!$E$1001)</f>
        <v>#N/A</v>
      </c>
      <c r="DQ39" t="e">
        <f t="shared" si="0"/>
        <v>#N/A</v>
      </c>
      <c r="DR39" t="e">
        <f t="shared" si="1"/>
        <v>#N/A</v>
      </c>
      <c r="DS39" t="e">
        <f t="shared" si="2"/>
        <v>#N/A</v>
      </c>
      <c r="DT39" t="e">
        <f t="shared" si="3"/>
        <v>#N/A</v>
      </c>
      <c r="DU39" s="13"/>
    </row>
    <row r="40" spans="61:125" ht="12.75">
      <c r="BI40" s="9" t="e">
        <f>LOOKUP($A40,Dados!$A$2:Dados!$A$1001,Dados!$E$2:Dados!$E$1001)</f>
        <v>#N/A</v>
      </c>
      <c r="BJ40" s="9" t="e">
        <f>LOOKUP($B40,Dados!$A$2:Dados!$A$1001,Dados!$E$2:Dados!$E$1001)</f>
        <v>#N/A</v>
      </c>
      <c r="BK40" s="9" t="e">
        <f>LOOKUP($C40,Dados!$A$2:Dados!$A$1001,Dados!$E$2:Dados!$E$1001)</f>
        <v>#N/A</v>
      </c>
      <c r="BL40" s="9" t="e">
        <f>LOOKUP($D40,Dados!$A$2:Dados!$A$1001,Dados!$E$2:Dados!$E$1001)</f>
        <v>#N/A</v>
      </c>
      <c r="BM40" s="9" t="e">
        <f>LOOKUP($E40,Dados!$A$2:Dados!$A$1001,Dados!$E$2:Dados!$E$1001)</f>
        <v>#N/A</v>
      </c>
      <c r="BN40" s="9" t="e">
        <f>LOOKUP($F40,Dados!$A$2:Dados!$A$1001,Dados!$E$2:Dados!$E$1001)</f>
        <v>#N/A</v>
      </c>
      <c r="BO40" s="9" t="e">
        <f>LOOKUP($G40,Dados!$A$2:Dados!$A$1001,Dados!$E$2:Dados!$E$1001)</f>
        <v>#N/A</v>
      </c>
      <c r="BP40" s="9" t="e">
        <f>LOOKUP($H40,Dados!$A$2:Dados!$A$1001,Dados!$E$2:Dados!$E$1001)</f>
        <v>#N/A</v>
      </c>
      <c r="BQ40" s="9" t="e">
        <f>LOOKUP($I40,Dados!$A$2:Dados!$A$1001,Dados!$E$2:Dados!$E$1001)</f>
        <v>#N/A</v>
      </c>
      <c r="BR40" s="9" t="e">
        <f>LOOKUP($J40,Dados!$A$2:Dados!$A$1001,Dados!$E$2:Dados!$E$1001)</f>
        <v>#N/A</v>
      </c>
      <c r="BS40" s="9" t="e">
        <f>LOOKUP($K40,Dados!$A$2:Dados!$A$1001,Dados!$E$2:Dados!$E$1001)</f>
        <v>#N/A</v>
      </c>
      <c r="BT40" s="9" t="e">
        <f>LOOKUP($L40,Dados!$A$2:Dados!$A$1001,Dados!$E$2:Dados!$E$1001)</f>
        <v>#N/A</v>
      </c>
      <c r="BU40" s="9" t="e">
        <f>LOOKUP($M40,Dados!$A$2:Dados!$A$1001,Dados!$E$2:Dados!$E$1001)</f>
        <v>#N/A</v>
      </c>
      <c r="BV40" s="9" t="e">
        <f>LOOKUP($N40,Dados!$A$2:Dados!$A$1001,Dados!$E$2:Dados!$E$1001)</f>
        <v>#N/A</v>
      </c>
      <c r="BW40" s="9" t="e">
        <f>LOOKUP($O40,Dados!$A$2:Dados!$A$1001,Dados!$E$2:Dados!$E$1001)</f>
        <v>#N/A</v>
      </c>
      <c r="BX40" s="9" t="e">
        <f>LOOKUP($P40,Dados!$A$2:Dados!$A$1001,Dados!$E$2:Dados!$E$1001)</f>
        <v>#N/A</v>
      </c>
      <c r="BY40" s="9" t="e">
        <f>LOOKUP($Q40,Dados!$A$2:Dados!$A$1001,Dados!$E$2:Dados!$E$1001)</f>
        <v>#N/A</v>
      </c>
      <c r="BZ40" s="9" t="e">
        <f>LOOKUP($R40,Dados!$A$2:Dados!$A$1001,Dados!$E$2:Dados!$E$1001)</f>
        <v>#N/A</v>
      </c>
      <c r="CA40" s="9" t="e">
        <f>LOOKUP($S40,Dados!$A$2:Dados!$A$1001,Dados!$E$2:Dados!$E$1001)</f>
        <v>#N/A</v>
      </c>
      <c r="CB40" s="9" t="e">
        <f>LOOKUP($T40,Dados!$A$2:Dados!$A$1001,Dados!$E$2:Dados!$E$1001)</f>
        <v>#N/A</v>
      </c>
      <c r="CC40" s="9" t="e">
        <f>LOOKUP($U40,Dados!$A$2:Dados!$A$1001,Dados!$E$2:Dados!$E$1001)</f>
        <v>#N/A</v>
      </c>
      <c r="CD40" s="9" t="e">
        <f>LOOKUP($V40,Dados!$A$2:Dados!$A$1001,Dados!$E$2:Dados!$E$1001)</f>
        <v>#N/A</v>
      </c>
      <c r="CE40" s="9" t="e">
        <f>LOOKUP($W40,Dados!$A$2:Dados!$A$1001,Dados!$E$2:Dados!$E$1001)</f>
        <v>#N/A</v>
      </c>
      <c r="CF40" s="9" t="e">
        <f>LOOKUP($X40,Dados!$A$2:Dados!$A$1001,Dados!$E$2:Dados!$E$1001)</f>
        <v>#N/A</v>
      </c>
      <c r="CG40" s="9" t="e">
        <f>LOOKUP($Y40,Dados!$A$2:Dados!$A$1001,Dados!$E$2:Dados!$E$1001)</f>
        <v>#N/A</v>
      </c>
      <c r="CH40" s="9" t="e">
        <f>LOOKUP($Z40,Dados!$A$2:Dados!$A$1001,Dados!$E$2:Dados!$E$1001)</f>
        <v>#N/A</v>
      </c>
      <c r="CI40" s="9" t="e">
        <f>LOOKUP($AA40,Dados!$A$2:Dados!$A$1001,Dados!$E$2:Dados!$E$1001)</f>
        <v>#N/A</v>
      </c>
      <c r="CJ40" s="9" t="e">
        <f>LOOKUP($AB40,Dados!$A$2:Dados!$A$1001,Dados!$E$2:Dados!$E$1001)</f>
        <v>#N/A</v>
      </c>
      <c r="CK40" s="9" t="e">
        <f>LOOKUP($AC40,Dados!$A$2:Dados!$A$1001,Dados!$E$2:Dados!$E$1001)</f>
        <v>#N/A</v>
      </c>
      <c r="CL40" s="9" t="e">
        <f>LOOKUP($AD40,Dados!$A$2:Dados!$A$1001,Dados!$E$2:Dados!$E$1001)</f>
        <v>#N/A</v>
      </c>
      <c r="CM40" s="9" t="e">
        <f>LOOKUP($AE40,Dados!$A$2:Dados!$A$1001,Dados!$E$2:Dados!$E$1001)</f>
        <v>#N/A</v>
      </c>
      <c r="CN40" s="13" t="e">
        <f>LOOKUP($AF40,Dados!$A$2:Dados!$A$1001,Dados!$E$2:Dados!$E$1001)</f>
        <v>#N/A</v>
      </c>
      <c r="CO40" s="13" t="e">
        <f>LOOKUP($AG40,Dados!$A$2:Dados!$A$1001,Dados!$E$2:Dados!$E$1001)</f>
        <v>#N/A</v>
      </c>
      <c r="CP40" s="13" t="e">
        <f>LOOKUP($AH40,Dados!$A$2:Dados!$A$1001,Dados!$E$2:Dados!$E$1001)</f>
        <v>#N/A</v>
      </c>
      <c r="CQ40" s="13" t="e">
        <f>LOOKUP($AI40,Dados!$A$2:Dados!$A$1001,Dados!$E$2:Dados!$E$1001)</f>
        <v>#N/A</v>
      </c>
      <c r="CR40" s="13" t="e">
        <f>LOOKUP($AJ40,Dados!$A$2:Dados!$A$1001,Dados!$E$2:Dados!$E$1001)</f>
        <v>#N/A</v>
      </c>
      <c r="CS40" s="13" t="e">
        <f>LOOKUP($AK40,Dados!$A$2:Dados!$A$1001,Dados!$E$2:Dados!$E$1001)</f>
        <v>#N/A</v>
      </c>
      <c r="CT40" s="13" t="e">
        <f>LOOKUP($AL40,Dados!$A$2:Dados!$A$1001,Dados!$E$2:Dados!$E$1001)</f>
        <v>#N/A</v>
      </c>
      <c r="CU40" s="13" t="e">
        <f>LOOKUP($AM40,Dados!$A$2:Dados!$A$1001,Dados!$E$2:Dados!$E$1001)</f>
        <v>#N/A</v>
      </c>
      <c r="CV40" s="13" t="e">
        <f>LOOKUP($AN40,Dados!$A$2:Dados!$A$1001,Dados!$E$2:Dados!$E$1001)</f>
        <v>#N/A</v>
      </c>
      <c r="CW40" s="13" t="e">
        <f>LOOKUP($AO40,Dados!$A$2:Dados!$A$1001,Dados!$E$2:Dados!$E$1001)</f>
        <v>#N/A</v>
      </c>
      <c r="CX40" s="13" t="e">
        <f>LOOKUP($AP40,Dados!$A$2:Dados!$A$1001,Dados!$E$2:Dados!$E$1001)</f>
        <v>#N/A</v>
      </c>
      <c r="CY40" s="13" t="e">
        <f>LOOKUP($AQ40,Dados!$A$2:Dados!$A$1001,Dados!$E$2:Dados!$E$1001)</f>
        <v>#N/A</v>
      </c>
      <c r="CZ40" s="13" t="e">
        <f>LOOKUP($AR40,Dados!$A$2:Dados!$A$1001,Dados!$E$2:Dados!$E$1001)</f>
        <v>#N/A</v>
      </c>
      <c r="DA40" s="13" t="e">
        <f>LOOKUP($AS40,Dados!$A$2:Dados!$A$1001,Dados!$E$2:Dados!$E$1001)</f>
        <v>#N/A</v>
      </c>
      <c r="DB40" s="13" t="e">
        <f>LOOKUP($AT40,Dados!$A$2:Dados!$A$1001,Dados!$E$2:Dados!$E$1001)</f>
        <v>#N/A</v>
      </c>
      <c r="DC40" s="13" t="e">
        <f>LOOKUP($AU40,Dados!$A$2:Dados!$A$1001,Dados!$E$2:Dados!$E$1001)</f>
        <v>#N/A</v>
      </c>
      <c r="DD40" s="13" t="e">
        <f>LOOKUP($AV40,Dados!$A$2:Dados!$A$1001,Dados!$E$2:Dados!$E$1001)</f>
        <v>#N/A</v>
      </c>
      <c r="DE40" s="13" t="e">
        <f>LOOKUP($AW40,Dados!$A$2:Dados!$A$1001,Dados!$E$2:Dados!$E$1001)</f>
        <v>#N/A</v>
      </c>
      <c r="DF40" s="13" t="e">
        <f>LOOKUP($AX40,Dados!$A$2:Dados!$A$1001,Dados!$E$2:Dados!$E$1001)</f>
        <v>#N/A</v>
      </c>
      <c r="DG40" s="13" t="e">
        <f>LOOKUP($AY40,Dados!$A$2:Dados!$A$1001,Dados!$E$2:Dados!$E$1001)</f>
        <v>#N/A</v>
      </c>
      <c r="DH40" s="13" t="e">
        <f>LOOKUP($AZ40,Dados!$A$2:Dados!$A$1001,Dados!$E$2:Dados!$E$1001)</f>
        <v>#N/A</v>
      </c>
      <c r="DI40" s="13" t="e">
        <f>LOOKUP($BA40,Dados!$A$2:Dados!$A$1001,Dados!$E$2:Dados!$E$1001)</f>
        <v>#N/A</v>
      </c>
      <c r="DJ40" s="13" t="e">
        <f>LOOKUP($BB40,Dados!$A$2:Dados!$A$1001,Dados!$E$2:Dados!$E$1001)</f>
        <v>#N/A</v>
      </c>
      <c r="DK40" s="13" t="e">
        <f>LOOKUP($BC40,Dados!$A$2:Dados!$A$1001,Dados!$E$2:Dados!$E$1001)</f>
        <v>#N/A</v>
      </c>
      <c r="DL40" s="13" t="e">
        <f>LOOKUP($BD40,Dados!$A$2:Dados!$A$1001,Dados!$E$2:Dados!$E$1001)</f>
        <v>#N/A</v>
      </c>
      <c r="DM40" s="13" t="e">
        <f>LOOKUP($BE40,Dados!$A$2:Dados!$A$1001,Dados!$E$2:Dados!$E$1001)</f>
        <v>#N/A</v>
      </c>
      <c r="DN40" s="13" t="e">
        <f>LOOKUP($BF40,Dados!$A$2:Dados!$A$1001,Dados!$E$2:Dados!$E$1001)</f>
        <v>#N/A</v>
      </c>
      <c r="DO40" s="13" t="e">
        <f>LOOKUP($BG40,Dados!$A$2:Dados!$A$1001,Dados!$E$2:Dados!$E$1001)</f>
        <v>#N/A</v>
      </c>
      <c r="DP40" s="10" t="e">
        <f>LOOKUP($BH40,Dados!$A$2:Dados!$A$1001,Dados!$E$2:Dados!$E$1001)</f>
        <v>#N/A</v>
      </c>
      <c r="DQ40" t="e">
        <f t="shared" si="0"/>
        <v>#N/A</v>
      </c>
      <c r="DR40" t="e">
        <f t="shared" si="1"/>
        <v>#N/A</v>
      </c>
      <c r="DS40" t="e">
        <f t="shared" si="2"/>
        <v>#N/A</v>
      </c>
      <c r="DT40" t="e">
        <f t="shared" si="3"/>
        <v>#N/A</v>
      </c>
      <c r="DU40" s="13"/>
    </row>
    <row r="41" spans="61:125" ht="12.75">
      <c r="BI41" s="9" t="e">
        <f>LOOKUP($A41,Dados!$A$2:Dados!$A$1001,Dados!$E$2:Dados!$E$1001)</f>
        <v>#N/A</v>
      </c>
      <c r="BJ41" s="9" t="e">
        <f>LOOKUP($B41,Dados!$A$2:Dados!$A$1001,Dados!$E$2:Dados!$E$1001)</f>
        <v>#N/A</v>
      </c>
      <c r="BK41" s="9" t="e">
        <f>LOOKUP($C41,Dados!$A$2:Dados!$A$1001,Dados!$E$2:Dados!$E$1001)</f>
        <v>#N/A</v>
      </c>
      <c r="BL41" s="9" t="e">
        <f>LOOKUP($D41,Dados!$A$2:Dados!$A$1001,Dados!$E$2:Dados!$E$1001)</f>
        <v>#N/A</v>
      </c>
      <c r="BM41" s="9" t="e">
        <f>LOOKUP($E41,Dados!$A$2:Dados!$A$1001,Dados!$E$2:Dados!$E$1001)</f>
        <v>#N/A</v>
      </c>
      <c r="BN41" s="9" t="e">
        <f>LOOKUP($F41,Dados!$A$2:Dados!$A$1001,Dados!$E$2:Dados!$E$1001)</f>
        <v>#N/A</v>
      </c>
      <c r="BO41" s="9" t="e">
        <f>LOOKUP($G41,Dados!$A$2:Dados!$A$1001,Dados!$E$2:Dados!$E$1001)</f>
        <v>#N/A</v>
      </c>
      <c r="BP41" s="9" t="e">
        <f>LOOKUP($H41,Dados!$A$2:Dados!$A$1001,Dados!$E$2:Dados!$E$1001)</f>
        <v>#N/A</v>
      </c>
      <c r="BQ41" s="9" t="e">
        <f>LOOKUP($I41,Dados!$A$2:Dados!$A$1001,Dados!$E$2:Dados!$E$1001)</f>
        <v>#N/A</v>
      </c>
      <c r="BR41" s="9" t="e">
        <f>LOOKUP($J41,Dados!$A$2:Dados!$A$1001,Dados!$E$2:Dados!$E$1001)</f>
        <v>#N/A</v>
      </c>
      <c r="BS41" s="9" t="e">
        <f>LOOKUP($K41,Dados!$A$2:Dados!$A$1001,Dados!$E$2:Dados!$E$1001)</f>
        <v>#N/A</v>
      </c>
      <c r="BT41" s="9" t="e">
        <f>LOOKUP($L41,Dados!$A$2:Dados!$A$1001,Dados!$E$2:Dados!$E$1001)</f>
        <v>#N/A</v>
      </c>
      <c r="BU41" s="9" t="e">
        <f>LOOKUP($M41,Dados!$A$2:Dados!$A$1001,Dados!$E$2:Dados!$E$1001)</f>
        <v>#N/A</v>
      </c>
      <c r="BV41" s="9" t="e">
        <f>LOOKUP($N41,Dados!$A$2:Dados!$A$1001,Dados!$E$2:Dados!$E$1001)</f>
        <v>#N/A</v>
      </c>
      <c r="BW41" s="9" t="e">
        <f>LOOKUP($O41,Dados!$A$2:Dados!$A$1001,Dados!$E$2:Dados!$E$1001)</f>
        <v>#N/A</v>
      </c>
      <c r="BX41" s="9" t="e">
        <f>LOOKUP($P41,Dados!$A$2:Dados!$A$1001,Dados!$E$2:Dados!$E$1001)</f>
        <v>#N/A</v>
      </c>
      <c r="BY41" s="9" t="e">
        <f>LOOKUP($Q41,Dados!$A$2:Dados!$A$1001,Dados!$E$2:Dados!$E$1001)</f>
        <v>#N/A</v>
      </c>
      <c r="BZ41" s="9" t="e">
        <f>LOOKUP($R41,Dados!$A$2:Dados!$A$1001,Dados!$E$2:Dados!$E$1001)</f>
        <v>#N/A</v>
      </c>
      <c r="CA41" s="9" t="e">
        <f>LOOKUP($S41,Dados!$A$2:Dados!$A$1001,Dados!$E$2:Dados!$E$1001)</f>
        <v>#N/A</v>
      </c>
      <c r="CB41" s="9" t="e">
        <f>LOOKUP($T41,Dados!$A$2:Dados!$A$1001,Dados!$E$2:Dados!$E$1001)</f>
        <v>#N/A</v>
      </c>
      <c r="CC41" s="9" t="e">
        <f>LOOKUP($U41,Dados!$A$2:Dados!$A$1001,Dados!$E$2:Dados!$E$1001)</f>
        <v>#N/A</v>
      </c>
      <c r="CD41" s="9" t="e">
        <f>LOOKUP($V41,Dados!$A$2:Dados!$A$1001,Dados!$E$2:Dados!$E$1001)</f>
        <v>#N/A</v>
      </c>
      <c r="CE41" s="9" t="e">
        <f>LOOKUP($W41,Dados!$A$2:Dados!$A$1001,Dados!$E$2:Dados!$E$1001)</f>
        <v>#N/A</v>
      </c>
      <c r="CF41" s="9" t="e">
        <f>LOOKUP($X41,Dados!$A$2:Dados!$A$1001,Dados!$E$2:Dados!$E$1001)</f>
        <v>#N/A</v>
      </c>
      <c r="CG41" s="9" t="e">
        <f>LOOKUP($Y41,Dados!$A$2:Dados!$A$1001,Dados!$E$2:Dados!$E$1001)</f>
        <v>#N/A</v>
      </c>
      <c r="CH41" s="9" t="e">
        <f>LOOKUP($Z41,Dados!$A$2:Dados!$A$1001,Dados!$E$2:Dados!$E$1001)</f>
        <v>#N/A</v>
      </c>
      <c r="CI41" s="9" t="e">
        <f>LOOKUP($AA41,Dados!$A$2:Dados!$A$1001,Dados!$E$2:Dados!$E$1001)</f>
        <v>#N/A</v>
      </c>
      <c r="CJ41" s="9" t="e">
        <f>LOOKUP($AB41,Dados!$A$2:Dados!$A$1001,Dados!$E$2:Dados!$E$1001)</f>
        <v>#N/A</v>
      </c>
      <c r="CK41" s="9" t="e">
        <f>LOOKUP($AC41,Dados!$A$2:Dados!$A$1001,Dados!$E$2:Dados!$E$1001)</f>
        <v>#N/A</v>
      </c>
      <c r="CL41" s="9" t="e">
        <f>LOOKUP($AD41,Dados!$A$2:Dados!$A$1001,Dados!$E$2:Dados!$E$1001)</f>
        <v>#N/A</v>
      </c>
      <c r="CM41" s="9" t="e">
        <f>LOOKUP($AE41,Dados!$A$2:Dados!$A$1001,Dados!$E$2:Dados!$E$1001)</f>
        <v>#N/A</v>
      </c>
      <c r="CN41" s="13" t="e">
        <f>LOOKUP($AF41,Dados!$A$2:Dados!$A$1001,Dados!$E$2:Dados!$E$1001)</f>
        <v>#N/A</v>
      </c>
      <c r="CO41" s="13" t="e">
        <f>LOOKUP($AG41,Dados!$A$2:Dados!$A$1001,Dados!$E$2:Dados!$E$1001)</f>
        <v>#N/A</v>
      </c>
      <c r="CP41" s="13" t="e">
        <f>LOOKUP($AH41,Dados!$A$2:Dados!$A$1001,Dados!$E$2:Dados!$E$1001)</f>
        <v>#N/A</v>
      </c>
      <c r="CQ41" s="13" t="e">
        <f>LOOKUP($AI41,Dados!$A$2:Dados!$A$1001,Dados!$E$2:Dados!$E$1001)</f>
        <v>#N/A</v>
      </c>
      <c r="CR41" s="13" t="e">
        <f>LOOKUP($AJ41,Dados!$A$2:Dados!$A$1001,Dados!$E$2:Dados!$E$1001)</f>
        <v>#N/A</v>
      </c>
      <c r="CS41" s="13" t="e">
        <f>LOOKUP($AK41,Dados!$A$2:Dados!$A$1001,Dados!$E$2:Dados!$E$1001)</f>
        <v>#N/A</v>
      </c>
      <c r="CT41" s="13" t="e">
        <f>LOOKUP($AL41,Dados!$A$2:Dados!$A$1001,Dados!$E$2:Dados!$E$1001)</f>
        <v>#N/A</v>
      </c>
      <c r="CU41" s="13" t="e">
        <f>LOOKUP($AM41,Dados!$A$2:Dados!$A$1001,Dados!$E$2:Dados!$E$1001)</f>
        <v>#N/A</v>
      </c>
      <c r="CV41" s="13" t="e">
        <f>LOOKUP($AN41,Dados!$A$2:Dados!$A$1001,Dados!$E$2:Dados!$E$1001)</f>
        <v>#N/A</v>
      </c>
      <c r="CW41" s="13" t="e">
        <f>LOOKUP($AO41,Dados!$A$2:Dados!$A$1001,Dados!$E$2:Dados!$E$1001)</f>
        <v>#N/A</v>
      </c>
      <c r="CX41" s="13" t="e">
        <f>LOOKUP($AP41,Dados!$A$2:Dados!$A$1001,Dados!$E$2:Dados!$E$1001)</f>
        <v>#N/A</v>
      </c>
      <c r="CY41" s="13" t="e">
        <f>LOOKUP($AQ41,Dados!$A$2:Dados!$A$1001,Dados!$E$2:Dados!$E$1001)</f>
        <v>#N/A</v>
      </c>
      <c r="CZ41" s="13" t="e">
        <f>LOOKUP($AR41,Dados!$A$2:Dados!$A$1001,Dados!$E$2:Dados!$E$1001)</f>
        <v>#N/A</v>
      </c>
      <c r="DA41" s="13" t="e">
        <f>LOOKUP($AS41,Dados!$A$2:Dados!$A$1001,Dados!$E$2:Dados!$E$1001)</f>
        <v>#N/A</v>
      </c>
      <c r="DB41" s="13" t="e">
        <f>LOOKUP($AT41,Dados!$A$2:Dados!$A$1001,Dados!$E$2:Dados!$E$1001)</f>
        <v>#N/A</v>
      </c>
      <c r="DC41" s="13" t="e">
        <f>LOOKUP($AU41,Dados!$A$2:Dados!$A$1001,Dados!$E$2:Dados!$E$1001)</f>
        <v>#N/A</v>
      </c>
      <c r="DD41" s="13" t="e">
        <f>LOOKUP($AV41,Dados!$A$2:Dados!$A$1001,Dados!$E$2:Dados!$E$1001)</f>
        <v>#N/A</v>
      </c>
      <c r="DE41" s="13" t="e">
        <f>LOOKUP($AW41,Dados!$A$2:Dados!$A$1001,Dados!$E$2:Dados!$E$1001)</f>
        <v>#N/A</v>
      </c>
      <c r="DF41" s="13" t="e">
        <f>LOOKUP($AX41,Dados!$A$2:Dados!$A$1001,Dados!$E$2:Dados!$E$1001)</f>
        <v>#N/A</v>
      </c>
      <c r="DG41" s="13" t="e">
        <f>LOOKUP($AY41,Dados!$A$2:Dados!$A$1001,Dados!$E$2:Dados!$E$1001)</f>
        <v>#N/A</v>
      </c>
      <c r="DH41" s="13" t="e">
        <f>LOOKUP($AZ41,Dados!$A$2:Dados!$A$1001,Dados!$E$2:Dados!$E$1001)</f>
        <v>#N/A</v>
      </c>
      <c r="DI41" s="13" t="e">
        <f>LOOKUP($BA41,Dados!$A$2:Dados!$A$1001,Dados!$E$2:Dados!$E$1001)</f>
        <v>#N/A</v>
      </c>
      <c r="DJ41" s="13" t="e">
        <f>LOOKUP($BB41,Dados!$A$2:Dados!$A$1001,Dados!$E$2:Dados!$E$1001)</f>
        <v>#N/A</v>
      </c>
      <c r="DK41" s="13" t="e">
        <f>LOOKUP($BC41,Dados!$A$2:Dados!$A$1001,Dados!$E$2:Dados!$E$1001)</f>
        <v>#N/A</v>
      </c>
      <c r="DL41" s="13" t="e">
        <f>LOOKUP($BD41,Dados!$A$2:Dados!$A$1001,Dados!$E$2:Dados!$E$1001)</f>
        <v>#N/A</v>
      </c>
      <c r="DM41" s="13" t="e">
        <f>LOOKUP($BE41,Dados!$A$2:Dados!$A$1001,Dados!$E$2:Dados!$E$1001)</f>
        <v>#N/A</v>
      </c>
      <c r="DN41" s="13" t="e">
        <f>LOOKUP($BF41,Dados!$A$2:Dados!$A$1001,Dados!$E$2:Dados!$E$1001)</f>
        <v>#N/A</v>
      </c>
      <c r="DO41" s="13" t="e">
        <f>LOOKUP($BG41,Dados!$A$2:Dados!$A$1001,Dados!$E$2:Dados!$E$1001)</f>
        <v>#N/A</v>
      </c>
      <c r="DP41" s="10" t="e">
        <f>LOOKUP($BH41,Dados!$A$2:Dados!$A$1001,Dados!$E$2:Dados!$E$1001)</f>
        <v>#N/A</v>
      </c>
      <c r="DQ41" t="e">
        <f t="shared" si="0"/>
        <v>#N/A</v>
      </c>
      <c r="DR41" t="e">
        <f t="shared" si="1"/>
        <v>#N/A</v>
      </c>
      <c r="DS41" t="e">
        <f t="shared" si="2"/>
        <v>#N/A</v>
      </c>
      <c r="DT41" t="e">
        <f t="shared" si="3"/>
        <v>#N/A</v>
      </c>
      <c r="DU41" s="13"/>
    </row>
    <row r="42" spans="61:125" ht="12.75">
      <c r="BI42" s="9" t="e">
        <f>LOOKUP($A42,Dados!$A$2:Dados!$A$1001,Dados!$E$2:Dados!$E$1001)</f>
        <v>#N/A</v>
      </c>
      <c r="BJ42" s="9" t="e">
        <f>LOOKUP($B42,Dados!$A$2:Dados!$A$1001,Dados!$E$2:Dados!$E$1001)</f>
        <v>#N/A</v>
      </c>
      <c r="BK42" s="9" t="e">
        <f>LOOKUP($C42,Dados!$A$2:Dados!$A$1001,Dados!$E$2:Dados!$E$1001)</f>
        <v>#N/A</v>
      </c>
      <c r="BL42" s="9" t="e">
        <f>LOOKUP($D42,Dados!$A$2:Dados!$A$1001,Dados!$E$2:Dados!$E$1001)</f>
        <v>#N/A</v>
      </c>
      <c r="BM42" s="9" t="e">
        <f>LOOKUP($E42,Dados!$A$2:Dados!$A$1001,Dados!$E$2:Dados!$E$1001)</f>
        <v>#N/A</v>
      </c>
      <c r="BN42" s="9" t="e">
        <f>LOOKUP($F42,Dados!$A$2:Dados!$A$1001,Dados!$E$2:Dados!$E$1001)</f>
        <v>#N/A</v>
      </c>
      <c r="BO42" s="9" t="e">
        <f>LOOKUP($G42,Dados!$A$2:Dados!$A$1001,Dados!$E$2:Dados!$E$1001)</f>
        <v>#N/A</v>
      </c>
      <c r="BP42" s="9" t="e">
        <f>LOOKUP($H42,Dados!$A$2:Dados!$A$1001,Dados!$E$2:Dados!$E$1001)</f>
        <v>#N/A</v>
      </c>
      <c r="BQ42" s="9" t="e">
        <f>LOOKUP($I42,Dados!$A$2:Dados!$A$1001,Dados!$E$2:Dados!$E$1001)</f>
        <v>#N/A</v>
      </c>
      <c r="BR42" s="9" t="e">
        <f>LOOKUP($J42,Dados!$A$2:Dados!$A$1001,Dados!$E$2:Dados!$E$1001)</f>
        <v>#N/A</v>
      </c>
      <c r="BS42" s="9" t="e">
        <f>LOOKUP($K42,Dados!$A$2:Dados!$A$1001,Dados!$E$2:Dados!$E$1001)</f>
        <v>#N/A</v>
      </c>
      <c r="BT42" s="9" t="e">
        <f>LOOKUP($L42,Dados!$A$2:Dados!$A$1001,Dados!$E$2:Dados!$E$1001)</f>
        <v>#N/A</v>
      </c>
      <c r="BU42" s="9" t="e">
        <f>LOOKUP($M42,Dados!$A$2:Dados!$A$1001,Dados!$E$2:Dados!$E$1001)</f>
        <v>#N/A</v>
      </c>
      <c r="BV42" s="9" t="e">
        <f>LOOKUP($N42,Dados!$A$2:Dados!$A$1001,Dados!$E$2:Dados!$E$1001)</f>
        <v>#N/A</v>
      </c>
      <c r="BW42" s="9" t="e">
        <f>LOOKUP($O42,Dados!$A$2:Dados!$A$1001,Dados!$E$2:Dados!$E$1001)</f>
        <v>#N/A</v>
      </c>
      <c r="BX42" s="9" t="e">
        <f>LOOKUP($P42,Dados!$A$2:Dados!$A$1001,Dados!$E$2:Dados!$E$1001)</f>
        <v>#N/A</v>
      </c>
      <c r="BY42" s="9" t="e">
        <f>LOOKUP($Q42,Dados!$A$2:Dados!$A$1001,Dados!$E$2:Dados!$E$1001)</f>
        <v>#N/A</v>
      </c>
      <c r="BZ42" s="9" t="e">
        <f>LOOKUP($R42,Dados!$A$2:Dados!$A$1001,Dados!$E$2:Dados!$E$1001)</f>
        <v>#N/A</v>
      </c>
      <c r="CA42" s="9" t="e">
        <f>LOOKUP($S42,Dados!$A$2:Dados!$A$1001,Dados!$E$2:Dados!$E$1001)</f>
        <v>#N/A</v>
      </c>
      <c r="CB42" s="9" t="e">
        <f>LOOKUP($T42,Dados!$A$2:Dados!$A$1001,Dados!$E$2:Dados!$E$1001)</f>
        <v>#N/A</v>
      </c>
      <c r="CC42" s="9" t="e">
        <f>LOOKUP($U42,Dados!$A$2:Dados!$A$1001,Dados!$E$2:Dados!$E$1001)</f>
        <v>#N/A</v>
      </c>
      <c r="CD42" s="9" t="e">
        <f>LOOKUP($V42,Dados!$A$2:Dados!$A$1001,Dados!$E$2:Dados!$E$1001)</f>
        <v>#N/A</v>
      </c>
      <c r="CE42" s="9" t="e">
        <f>LOOKUP($W42,Dados!$A$2:Dados!$A$1001,Dados!$E$2:Dados!$E$1001)</f>
        <v>#N/A</v>
      </c>
      <c r="CF42" s="9" t="e">
        <f>LOOKUP($X42,Dados!$A$2:Dados!$A$1001,Dados!$E$2:Dados!$E$1001)</f>
        <v>#N/A</v>
      </c>
      <c r="CG42" s="9" t="e">
        <f>LOOKUP($Y42,Dados!$A$2:Dados!$A$1001,Dados!$E$2:Dados!$E$1001)</f>
        <v>#N/A</v>
      </c>
      <c r="CH42" s="9" t="e">
        <f>LOOKUP($Z42,Dados!$A$2:Dados!$A$1001,Dados!$E$2:Dados!$E$1001)</f>
        <v>#N/A</v>
      </c>
      <c r="CI42" s="9" t="e">
        <f>LOOKUP($AA42,Dados!$A$2:Dados!$A$1001,Dados!$E$2:Dados!$E$1001)</f>
        <v>#N/A</v>
      </c>
      <c r="CJ42" s="9" t="e">
        <f>LOOKUP($AB42,Dados!$A$2:Dados!$A$1001,Dados!$E$2:Dados!$E$1001)</f>
        <v>#N/A</v>
      </c>
      <c r="CK42" s="9" t="e">
        <f>LOOKUP($AC42,Dados!$A$2:Dados!$A$1001,Dados!$E$2:Dados!$E$1001)</f>
        <v>#N/A</v>
      </c>
      <c r="CL42" s="9" t="e">
        <f>LOOKUP($AD42,Dados!$A$2:Dados!$A$1001,Dados!$E$2:Dados!$E$1001)</f>
        <v>#N/A</v>
      </c>
      <c r="CM42" s="9" t="e">
        <f>LOOKUP($AE42,Dados!$A$2:Dados!$A$1001,Dados!$E$2:Dados!$E$1001)</f>
        <v>#N/A</v>
      </c>
      <c r="CN42" s="13" t="e">
        <f>LOOKUP($AF42,Dados!$A$2:Dados!$A$1001,Dados!$E$2:Dados!$E$1001)</f>
        <v>#N/A</v>
      </c>
      <c r="CO42" s="13" t="e">
        <f>LOOKUP($AG42,Dados!$A$2:Dados!$A$1001,Dados!$E$2:Dados!$E$1001)</f>
        <v>#N/A</v>
      </c>
      <c r="CP42" s="13" t="e">
        <f>LOOKUP($AH42,Dados!$A$2:Dados!$A$1001,Dados!$E$2:Dados!$E$1001)</f>
        <v>#N/A</v>
      </c>
      <c r="CQ42" s="13" t="e">
        <f>LOOKUP($AI42,Dados!$A$2:Dados!$A$1001,Dados!$E$2:Dados!$E$1001)</f>
        <v>#N/A</v>
      </c>
      <c r="CR42" s="13" t="e">
        <f>LOOKUP($AJ42,Dados!$A$2:Dados!$A$1001,Dados!$E$2:Dados!$E$1001)</f>
        <v>#N/A</v>
      </c>
      <c r="CS42" s="13" t="e">
        <f>LOOKUP($AK42,Dados!$A$2:Dados!$A$1001,Dados!$E$2:Dados!$E$1001)</f>
        <v>#N/A</v>
      </c>
      <c r="CT42" s="13" t="e">
        <f>LOOKUP($AL42,Dados!$A$2:Dados!$A$1001,Dados!$E$2:Dados!$E$1001)</f>
        <v>#N/A</v>
      </c>
      <c r="CU42" s="13" t="e">
        <f>LOOKUP($AM42,Dados!$A$2:Dados!$A$1001,Dados!$E$2:Dados!$E$1001)</f>
        <v>#N/A</v>
      </c>
      <c r="CV42" s="13" t="e">
        <f>LOOKUP($AN42,Dados!$A$2:Dados!$A$1001,Dados!$E$2:Dados!$E$1001)</f>
        <v>#N/A</v>
      </c>
      <c r="CW42" s="13" t="e">
        <f>LOOKUP($AO42,Dados!$A$2:Dados!$A$1001,Dados!$E$2:Dados!$E$1001)</f>
        <v>#N/A</v>
      </c>
      <c r="CX42" s="13" t="e">
        <f>LOOKUP($AP42,Dados!$A$2:Dados!$A$1001,Dados!$E$2:Dados!$E$1001)</f>
        <v>#N/A</v>
      </c>
      <c r="CY42" s="13" t="e">
        <f>LOOKUP($AQ42,Dados!$A$2:Dados!$A$1001,Dados!$E$2:Dados!$E$1001)</f>
        <v>#N/A</v>
      </c>
      <c r="CZ42" s="13" t="e">
        <f>LOOKUP($AR42,Dados!$A$2:Dados!$A$1001,Dados!$E$2:Dados!$E$1001)</f>
        <v>#N/A</v>
      </c>
      <c r="DA42" s="13" t="e">
        <f>LOOKUP($AS42,Dados!$A$2:Dados!$A$1001,Dados!$E$2:Dados!$E$1001)</f>
        <v>#N/A</v>
      </c>
      <c r="DB42" s="13" t="e">
        <f>LOOKUP($AT42,Dados!$A$2:Dados!$A$1001,Dados!$E$2:Dados!$E$1001)</f>
        <v>#N/A</v>
      </c>
      <c r="DC42" s="13" t="e">
        <f>LOOKUP($AU42,Dados!$A$2:Dados!$A$1001,Dados!$E$2:Dados!$E$1001)</f>
        <v>#N/A</v>
      </c>
      <c r="DD42" s="13" t="e">
        <f>LOOKUP($AV42,Dados!$A$2:Dados!$A$1001,Dados!$E$2:Dados!$E$1001)</f>
        <v>#N/A</v>
      </c>
      <c r="DE42" s="13" t="e">
        <f>LOOKUP($AW42,Dados!$A$2:Dados!$A$1001,Dados!$E$2:Dados!$E$1001)</f>
        <v>#N/A</v>
      </c>
      <c r="DF42" s="13" t="e">
        <f>LOOKUP($AX42,Dados!$A$2:Dados!$A$1001,Dados!$E$2:Dados!$E$1001)</f>
        <v>#N/A</v>
      </c>
      <c r="DG42" s="13" t="e">
        <f>LOOKUP($AY42,Dados!$A$2:Dados!$A$1001,Dados!$E$2:Dados!$E$1001)</f>
        <v>#N/A</v>
      </c>
      <c r="DH42" s="13" t="e">
        <f>LOOKUP($AZ42,Dados!$A$2:Dados!$A$1001,Dados!$E$2:Dados!$E$1001)</f>
        <v>#N/A</v>
      </c>
      <c r="DI42" s="13" t="e">
        <f>LOOKUP($BA42,Dados!$A$2:Dados!$A$1001,Dados!$E$2:Dados!$E$1001)</f>
        <v>#N/A</v>
      </c>
      <c r="DJ42" s="13" t="e">
        <f>LOOKUP($BB42,Dados!$A$2:Dados!$A$1001,Dados!$E$2:Dados!$E$1001)</f>
        <v>#N/A</v>
      </c>
      <c r="DK42" s="13" t="e">
        <f>LOOKUP($BC42,Dados!$A$2:Dados!$A$1001,Dados!$E$2:Dados!$E$1001)</f>
        <v>#N/A</v>
      </c>
      <c r="DL42" s="13" t="e">
        <f>LOOKUP($BD42,Dados!$A$2:Dados!$A$1001,Dados!$E$2:Dados!$E$1001)</f>
        <v>#N/A</v>
      </c>
      <c r="DM42" s="13" t="e">
        <f>LOOKUP($BE42,Dados!$A$2:Dados!$A$1001,Dados!$E$2:Dados!$E$1001)</f>
        <v>#N/A</v>
      </c>
      <c r="DN42" s="13" t="e">
        <f>LOOKUP($BF42,Dados!$A$2:Dados!$A$1001,Dados!$E$2:Dados!$E$1001)</f>
        <v>#N/A</v>
      </c>
      <c r="DO42" s="13" t="e">
        <f>LOOKUP($BG42,Dados!$A$2:Dados!$A$1001,Dados!$E$2:Dados!$E$1001)</f>
        <v>#N/A</v>
      </c>
      <c r="DP42" s="10" t="e">
        <f>LOOKUP($BH42,Dados!$A$2:Dados!$A$1001,Dados!$E$2:Dados!$E$1001)</f>
        <v>#N/A</v>
      </c>
      <c r="DQ42" t="e">
        <f t="shared" si="0"/>
        <v>#N/A</v>
      </c>
      <c r="DR42" t="e">
        <f t="shared" si="1"/>
        <v>#N/A</v>
      </c>
      <c r="DS42" t="e">
        <f t="shared" si="2"/>
        <v>#N/A</v>
      </c>
      <c r="DT42" t="e">
        <f t="shared" si="3"/>
        <v>#N/A</v>
      </c>
      <c r="DU42" s="13"/>
    </row>
    <row r="43" spans="61:125" ht="12.75">
      <c r="BI43" s="9" t="e">
        <f>LOOKUP($A43,Dados!$A$2:Dados!$A$1001,Dados!$E$2:Dados!$E$1001)</f>
        <v>#N/A</v>
      </c>
      <c r="BJ43" s="9" t="e">
        <f>LOOKUP($B43,Dados!$A$2:Dados!$A$1001,Dados!$E$2:Dados!$E$1001)</f>
        <v>#N/A</v>
      </c>
      <c r="BK43" s="9" t="e">
        <f>LOOKUP($C43,Dados!$A$2:Dados!$A$1001,Dados!$E$2:Dados!$E$1001)</f>
        <v>#N/A</v>
      </c>
      <c r="BL43" s="9" t="e">
        <f>LOOKUP($D43,Dados!$A$2:Dados!$A$1001,Dados!$E$2:Dados!$E$1001)</f>
        <v>#N/A</v>
      </c>
      <c r="BM43" s="9" t="e">
        <f>LOOKUP($E43,Dados!$A$2:Dados!$A$1001,Dados!$E$2:Dados!$E$1001)</f>
        <v>#N/A</v>
      </c>
      <c r="BN43" s="9" t="e">
        <f>LOOKUP($F43,Dados!$A$2:Dados!$A$1001,Dados!$E$2:Dados!$E$1001)</f>
        <v>#N/A</v>
      </c>
      <c r="BO43" s="9" t="e">
        <f>LOOKUP($G43,Dados!$A$2:Dados!$A$1001,Dados!$E$2:Dados!$E$1001)</f>
        <v>#N/A</v>
      </c>
      <c r="BP43" s="9" t="e">
        <f>LOOKUP($H43,Dados!$A$2:Dados!$A$1001,Dados!$E$2:Dados!$E$1001)</f>
        <v>#N/A</v>
      </c>
      <c r="BQ43" s="9" t="e">
        <f>LOOKUP($I43,Dados!$A$2:Dados!$A$1001,Dados!$E$2:Dados!$E$1001)</f>
        <v>#N/A</v>
      </c>
      <c r="BR43" s="9" t="e">
        <f>LOOKUP($J43,Dados!$A$2:Dados!$A$1001,Dados!$E$2:Dados!$E$1001)</f>
        <v>#N/A</v>
      </c>
      <c r="BS43" s="9" t="e">
        <f>LOOKUP($K43,Dados!$A$2:Dados!$A$1001,Dados!$E$2:Dados!$E$1001)</f>
        <v>#N/A</v>
      </c>
      <c r="BT43" s="9" t="e">
        <f>LOOKUP($L43,Dados!$A$2:Dados!$A$1001,Dados!$E$2:Dados!$E$1001)</f>
        <v>#N/A</v>
      </c>
      <c r="BU43" s="9" t="e">
        <f>LOOKUP($M43,Dados!$A$2:Dados!$A$1001,Dados!$E$2:Dados!$E$1001)</f>
        <v>#N/A</v>
      </c>
      <c r="BV43" s="9" t="e">
        <f>LOOKUP($N43,Dados!$A$2:Dados!$A$1001,Dados!$E$2:Dados!$E$1001)</f>
        <v>#N/A</v>
      </c>
      <c r="BW43" s="9" t="e">
        <f>LOOKUP($O43,Dados!$A$2:Dados!$A$1001,Dados!$E$2:Dados!$E$1001)</f>
        <v>#N/A</v>
      </c>
      <c r="BX43" s="9" t="e">
        <f>LOOKUP($P43,Dados!$A$2:Dados!$A$1001,Dados!$E$2:Dados!$E$1001)</f>
        <v>#N/A</v>
      </c>
      <c r="BY43" s="9" t="e">
        <f>LOOKUP($Q43,Dados!$A$2:Dados!$A$1001,Dados!$E$2:Dados!$E$1001)</f>
        <v>#N/A</v>
      </c>
      <c r="BZ43" s="9" t="e">
        <f>LOOKUP($R43,Dados!$A$2:Dados!$A$1001,Dados!$E$2:Dados!$E$1001)</f>
        <v>#N/A</v>
      </c>
      <c r="CA43" s="9" t="e">
        <f>LOOKUP($S43,Dados!$A$2:Dados!$A$1001,Dados!$E$2:Dados!$E$1001)</f>
        <v>#N/A</v>
      </c>
      <c r="CB43" s="9" t="e">
        <f>LOOKUP($T43,Dados!$A$2:Dados!$A$1001,Dados!$E$2:Dados!$E$1001)</f>
        <v>#N/A</v>
      </c>
      <c r="CC43" s="9" t="e">
        <f>LOOKUP($U43,Dados!$A$2:Dados!$A$1001,Dados!$E$2:Dados!$E$1001)</f>
        <v>#N/A</v>
      </c>
      <c r="CD43" s="9" t="e">
        <f>LOOKUP($V43,Dados!$A$2:Dados!$A$1001,Dados!$E$2:Dados!$E$1001)</f>
        <v>#N/A</v>
      </c>
      <c r="CE43" s="9" t="e">
        <f>LOOKUP($W43,Dados!$A$2:Dados!$A$1001,Dados!$E$2:Dados!$E$1001)</f>
        <v>#N/A</v>
      </c>
      <c r="CF43" s="9" t="e">
        <f>LOOKUP($X43,Dados!$A$2:Dados!$A$1001,Dados!$E$2:Dados!$E$1001)</f>
        <v>#N/A</v>
      </c>
      <c r="CG43" s="9" t="e">
        <f>LOOKUP($Y43,Dados!$A$2:Dados!$A$1001,Dados!$E$2:Dados!$E$1001)</f>
        <v>#N/A</v>
      </c>
      <c r="CH43" s="9" t="e">
        <f>LOOKUP($Z43,Dados!$A$2:Dados!$A$1001,Dados!$E$2:Dados!$E$1001)</f>
        <v>#N/A</v>
      </c>
      <c r="CI43" s="9" t="e">
        <f>LOOKUP($AA43,Dados!$A$2:Dados!$A$1001,Dados!$E$2:Dados!$E$1001)</f>
        <v>#N/A</v>
      </c>
      <c r="CJ43" s="9" t="e">
        <f>LOOKUP($AB43,Dados!$A$2:Dados!$A$1001,Dados!$E$2:Dados!$E$1001)</f>
        <v>#N/A</v>
      </c>
      <c r="CK43" s="9" t="e">
        <f>LOOKUP($AC43,Dados!$A$2:Dados!$A$1001,Dados!$E$2:Dados!$E$1001)</f>
        <v>#N/A</v>
      </c>
      <c r="CL43" s="9" t="e">
        <f>LOOKUP($AD43,Dados!$A$2:Dados!$A$1001,Dados!$E$2:Dados!$E$1001)</f>
        <v>#N/A</v>
      </c>
      <c r="CM43" s="9" t="e">
        <f>LOOKUP($AE43,Dados!$A$2:Dados!$A$1001,Dados!$E$2:Dados!$E$1001)</f>
        <v>#N/A</v>
      </c>
      <c r="CN43" s="13" t="e">
        <f>LOOKUP($AF43,Dados!$A$2:Dados!$A$1001,Dados!$E$2:Dados!$E$1001)</f>
        <v>#N/A</v>
      </c>
      <c r="CO43" s="13" t="e">
        <f>LOOKUP($AG43,Dados!$A$2:Dados!$A$1001,Dados!$E$2:Dados!$E$1001)</f>
        <v>#N/A</v>
      </c>
      <c r="CP43" s="13" t="e">
        <f>LOOKUP($AH43,Dados!$A$2:Dados!$A$1001,Dados!$E$2:Dados!$E$1001)</f>
        <v>#N/A</v>
      </c>
      <c r="CQ43" s="13" t="e">
        <f>LOOKUP($AI43,Dados!$A$2:Dados!$A$1001,Dados!$E$2:Dados!$E$1001)</f>
        <v>#N/A</v>
      </c>
      <c r="CR43" s="13" t="e">
        <f>LOOKUP($AJ43,Dados!$A$2:Dados!$A$1001,Dados!$E$2:Dados!$E$1001)</f>
        <v>#N/A</v>
      </c>
      <c r="CS43" s="13" t="e">
        <f>LOOKUP($AK43,Dados!$A$2:Dados!$A$1001,Dados!$E$2:Dados!$E$1001)</f>
        <v>#N/A</v>
      </c>
      <c r="CT43" s="13" t="e">
        <f>LOOKUP($AL43,Dados!$A$2:Dados!$A$1001,Dados!$E$2:Dados!$E$1001)</f>
        <v>#N/A</v>
      </c>
      <c r="CU43" s="13" t="e">
        <f>LOOKUP($AM43,Dados!$A$2:Dados!$A$1001,Dados!$E$2:Dados!$E$1001)</f>
        <v>#N/A</v>
      </c>
      <c r="CV43" s="13" t="e">
        <f>LOOKUP($AN43,Dados!$A$2:Dados!$A$1001,Dados!$E$2:Dados!$E$1001)</f>
        <v>#N/A</v>
      </c>
      <c r="CW43" s="13" t="e">
        <f>LOOKUP($AO43,Dados!$A$2:Dados!$A$1001,Dados!$E$2:Dados!$E$1001)</f>
        <v>#N/A</v>
      </c>
      <c r="CX43" s="13" t="e">
        <f>LOOKUP($AP43,Dados!$A$2:Dados!$A$1001,Dados!$E$2:Dados!$E$1001)</f>
        <v>#N/A</v>
      </c>
      <c r="CY43" s="13" t="e">
        <f>LOOKUP($AQ43,Dados!$A$2:Dados!$A$1001,Dados!$E$2:Dados!$E$1001)</f>
        <v>#N/A</v>
      </c>
      <c r="CZ43" s="13" t="e">
        <f>LOOKUP($AR43,Dados!$A$2:Dados!$A$1001,Dados!$E$2:Dados!$E$1001)</f>
        <v>#N/A</v>
      </c>
      <c r="DA43" s="13" t="e">
        <f>LOOKUP($AS43,Dados!$A$2:Dados!$A$1001,Dados!$E$2:Dados!$E$1001)</f>
        <v>#N/A</v>
      </c>
      <c r="DB43" s="13" t="e">
        <f>LOOKUP($AT43,Dados!$A$2:Dados!$A$1001,Dados!$E$2:Dados!$E$1001)</f>
        <v>#N/A</v>
      </c>
      <c r="DC43" s="13" t="e">
        <f>LOOKUP($AU43,Dados!$A$2:Dados!$A$1001,Dados!$E$2:Dados!$E$1001)</f>
        <v>#N/A</v>
      </c>
      <c r="DD43" s="13" t="e">
        <f>LOOKUP($AV43,Dados!$A$2:Dados!$A$1001,Dados!$E$2:Dados!$E$1001)</f>
        <v>#N/A</v>
      </c>
      <c r="DE43" s="13" t="e">
        <f>LOOKUP($AW43,Dados!$A$2:Dados!$A$1001,Dados!$E$2:Dados!$E$1001)</f>
        <v>#N/A</v>
      </c>
      <c r="DF43" s="13" t="e">
        <f>LOOKUP($AX43,Dados!$A$2:Dados!$A$1001,Dados!$E$2:Dados!$E$1001)</f>
        <v>#N/A</v>
      </c>
      <c r="DG43" s="13" t="e">
        <f>LOOKUP($AY43,Dados!$A$2:Dados!$A$1001,Dados!$E$2:Dados!$E$1001)</f>
        <v>#N/A</v>
      </c>
      <c r="DH43" s="13" t="e">
        <f>LOOKUP($AZ43,Dados!$A$2:Dados!$A$1001,Dados!$E$2:Dados!$E$1001)</f>
        <v>#N/A</v>
      </c>
      <c r="DI43" s="13" t="e">
        <f>LOOKUP($BA43,Dados!$A$2:Dados!$A$1001,Dados!$E$2:Dados!$E$1001)</f>
        <v>#N/A</v>
      </c>
      <c r="DJ43" s="13" t="e">
        <f>LOOKUP($BB43,Dados!$A$2:Dados!$A$1001,Dados!$E$2:Dados!$E$1001)</f>
        <v>#N/A</v>
      </c>
      <c r="DK43" s="13" t="e">
        <f>LOOKUP($BC43,Dados!$A$2:Dados!$A$1001,Dados!$E$2:Dados!$E$1001)</f>
        <v>#N/A</v>
      </c>
      <c r="DL43" s="13" t="e">
        <f>LOOKUP($BD43,Dados!$A$2:Dados!$A$1001,Dados!$E$2:Dados!$E$1001)</f>
        <v>#N/A</v>
      </c>
      <c r="DM43" s="13" t="e">
        <f>LOOKUP($BE43,Dados!$A$2:Dados!$A$1001,Dados!$E$2:Dados!$E$1001)</f>
        <v>#N/A</v>
      </c>
      <c r="DN43" s="13" t="e">
        <f>LOOKUP($BF43,Dados!$A$2:Dados!$A$1001,Dados!$E$2:Dados!$E$1001)</f>
        <v>#N/A</v>
      </c>
      <c r="DO43" s="13" t="e">
        <f>LOOKUP($BG43,Dados!$A$2:Dados!$A$1001,Dados!$E$2:Dados!$E$1001)</f>
        <v>#N/A</v>
      </c>
      <c r="DP43" s="10" t="e">
        <f>LOOKUP($BH43,Dados!$A$2:Dados!$A$1001,Dados!$E$2:Dados!$E$1001)</f>
        <v>#N/A</v>
      </c>
      <c r="DQ43" t="e">
        <f t="shared" si="0"/>
        <v>#N/A</v>
      </c>
      <c r="DR43" t="e">
        <f t="shared" si="1"/>
        <v>#N/A</v>
      </c>
      <c r="DS43" t="e">
        <f t="shared" si="2"/>
        <v>#N/A</v>
      </c>
      <c r="DT43" t="e">
        <f t="shared" si="3"/>
        <v>#N/A</v>
      </c>
      <c r="DU43" s="13"/>
    </row>
    <row r="44" spans="61:125" ht="12.75">
      <c r="BI44" s="9" t="e">
        <f>LOOKUP($A44,Dados!$A$2:Dados!$A$1001,Dados!$E$2:Dados!$E$1001)</f>
        <v>#N/A</v>
      </c>
      <c r="BJ44" s="9" t="e">
        <f>LOOKUP($B44,Dados!$A$2:Dados!$A$1001,Dados!$E$2:Dados!$E$1001)</f>
        <v>#N/A</v>
      </c>
      <c r="BK44" s="9" t="e">
        <f>LOOKUP($C44,Dados!$A$2:Dados!$A$1001,Dados!$E$2:Dados!$E$1001)</f>
        <v>#N/A</v>
      </c>
      <c r="BL44" s="9" t="e">
        <f>LOOKUP($D44,Dados!$A$2:Dados!$A$1001,Dados!$E$2:Dados!$E$1001)</f>
        <v>#N/A</v>
      </c>
      <c r="BM44" s="9" t="e">
        <f>LOOKUP($E44,Dados!$A$2:Dados!$A$1001,Dados!$E$2:Dados!$E$1001)</f>
        <v>#N/A</v>
      </c>
      <c r="BN44" s="9" t="e">
        <f>LOOKUP($F44,Dados!$A$2:Dados!$A$1001,Dados!$E$2:Dados!$E$1001)</f>
        <v>#N/A</v>
      </c>
      <c r="BO44" s="9" t="e">
        <f>LOOKUP($G44,Dados!$A$2:Dados!$A$1001,Dados!$E$2:Dados!$E$1001)</f>
        <v>#N/A</v>
      </c>
      <c r="BP44" s="9" t="e">
        <f>LOOKUP($H44,Dados!$A$2:Dados!$A$1001,Dados!$E$2:Dados!$E$1001)</f>
        <v>#N/A</v>
      </c>
      <c r="BQ44" s="9" t="e">
        <f>LOOKUP($I44,Dados!$A$2:Dados!$A$1001,Dados!$E$2:Dados!$E$1001)</f>
        <v>#N/A</v>
      </c>
      <c r="BR44" s="9" t="e">
        <f>LOOKUP($J44,Dados!$A$2:Dados!$A$1001,Dados!$E$2:Dados!$E$1001)</f>
        <v>#N/A</v>
      </c>
      <c r="BS44" s="9" t="e">
        <f>LOOKUP($K44,Dados!$A$2:Dados!$A$1001,Dados!$E$2:Dados!$E$1001)</f>
        <v>#N/A</v>
      </c>
      <c r="BT44" s="9" t="e">
        <f>LOOKUP($L44,Dados!$A$2:Dados!$A$1001,Dados!$E$2:Dados!$E$1001)</f>
        <v>#N/A</v>
      </c>
      <c r="BU44" s="9" t="e">
        <f>LOOKUP($M44,Dados!$A$2:Dados!$A$1001,Dados!$E$2:Dados!$E$1001)</f>
        <v>#N/A</v>
      </c>
      <c r="BV44" s="9" t="e">
        <f>LOOKUP($N44,Dados!$A$2:Dados!$A$1001,Dados!$E$2:Dados!$E$1001)</f>
        <v>#N/A</v>
      </c>
      <c r="BW44" s="9" t="e">
        <f>LOOKUP($O44,Dados!$A$2:Dados!$A$1001,Dados!$E$2:Dados!$E$1001)</f>
        <v>#N/A</v>
      </c>
      <c r="BX44" s="9" t="e">
        <f>LOOKUP($P44,Dados!$A$2:Dados!$A$1001,Dados!$E$2:Dados!$E$1001)</f>
        <v>#N/A</v>
      </c>
      <c r="BY44" s="9" t="e">
        <f>LOOKUP($Q44,Dados!$A$2:Dados!$A$1001,Dados!$E$2:Dados!$E$1001)</f>
        <v>#N/A</v>
      </c>
      <c r="BZ44" s="9" t="e">
        <f>LOOKUP($R44,Dados!$A$2:Dados!$A$1001,Dados!$E$2:Dados!$E$1001)</f>
        <v>#N/A</v>
      </c>
      <c r="CA44" s="9" t="e">
        <f>LOOKUP($S44,Dados!$A$2:Dados!$A$1001,Dados!$E$2:Dados!$E$1001)</f>
        <v>#N/A</v>
      </c>
      <c r="CB44" s="9" t="e">
        <f>LOOKUP($T44,Dados!$A$2:Dados!$A$1001,Dados!$E$2:Dados!$E$1001)</f>
        <v>#N/A</v>
      </c>
      <c r="CC44" s="9" t="e">
        <f>LOOKUP($U44,Dados!$A$2:Dados!$A$1001,Dados!$E$2:Dados!$E$1001)</f>
        <v>#N/A</v>
      </c>
      <c r="CD44" s="9" t="e">
        <f>LOOKUP($V44,Dados!$A$2:Dados!$A$1001,Dados!$E$2:Dados!$E$1001)</f>
        <v>#N/A</v>
      </c>
      <c r="CE44" s="9" t="e">
        <f>LOOKUP($W44,Dados!$A$2:Dados!$A$1001,Dados!$E$2:Dados!$E$1001)</f>
        <v>#N/A</v>
      </c>
      <c r="CF44" s="9" t="e">
        <f>LOOKUP($X44,Dados!$A$2:Dados!$A$1001,Dados!$E$2:Dados!$E$1001)</f>
        <v>#N/A</v>
      </c>
      <c r="CG44" s="9" t="e">
        <f>LOOKUP($Y44,Dados!$A$2:Dados!$A$1001,Dados!$E$2:Dados!$E$1001)</f>
        <v>#N/A</v>
      </c>
      <c r="CH44" s="9" t="e">
        <f>LOOKUP($Z44,Dados!$A$2:Dados!$A$1001,Dados!$E$2:Dados!$E$1001)</f>
        <v>#N/A</v>
      </c>
      <c r="CI44" s="9" t="e">
        <f>LOOKUP($AA44,Dados!$A$2:Dados!$A$1001,Dados!$E$2:Dados!$E$1001)</f>
        <v>#N/A</v>
      </c>
      <c r="CJ44" s="9" t="e">
        <f>LOOKUP($AB44,Dados!$A$2:Dados!$A$1001,Dados!$E$2:Dados!$E$1001)</f>
        <v>#N/A</v>
      </c>
      <c r="CK44" s="9" t="e">
        <f>LOOKUP($AC44,Dados!$A$2:Dados!$A$1001,Dados!$E$2:Dados!$E$1001)</f>
        <v>#N/A</v>
      </c>
      <c r="CL44" s="9" t="e">
        <f>LOOKUP($AD44,Dados!$A$2:Dados!$A$1001,Dados!$E$2:Dados!$E$1001)</f>
        <v>#N/A</v>
      </c>
      <c r="CM44" s="9" t="e">
        <f>LOOKUP($AE44,Dados!$A$2:Dados!$A$1001,Dados!$E$2:Dados!$E$1001)</f>
        <v>#N/A</v>
      </c>
      <c r="CN44" s="13" t="e">
        <f>LOOKUP($AF44,Dados!$A$2:Dados!$A$1001,Dados!$E$2:Dados!$E$1001)</f>
        <v>#N/A</v>
      </c>
      <c r="CO44" s="13" t="e">
        <f>LOOKUP($AG44,Dados!$A$2:Dados!$A$1001,Dados!$E$2:Dados!$E$1001)</f>
        <v>#N/A</v>
      </c>
      <c r="CP44" s="13" t="e">
        <f>LOOKUP($AH44,Dados!$A$2:Dados!$A$1001,Dados!$E$2:Dados!$E$1001)</f>
        <v>#N/A</v>
      </c>
      <c r="CQ44" s="13" t="e">
        <f>LOOKUP($AI44,Dados!$A$2:Dados!$A$1001,Dados!$E$2:Dados!$E$1001)</f>
        <v>#N/A</v>
      </c>
      <c r="CR44" s="13" t="e">
        <f>LOOKUP($AJ44,Dados!$A$2:Dados!$A$1001,Dados!$E$2:Dados!$E$1001)</f>
        <v>#N/A</v>
      </c>
      <c r="CS44" s="13" t="e">
        <f>LOOKUP($AK44,Dados!$A$2:Dados!$A$1001,Dados!$E$2:Dados!$E$1001)</f>
        <v>#N/A</v>
      </c>
      <c r="CT44" s="13" t="e">
        <f>LOOKUP($AL44,Dados!$A$2:Dados!$A$1001,Dados!$E$2:Dados!$E$1001)</f>
        <v>#N/A</v>
      </c>
      <c r="CU44" s="13" t="e">
        <f>LOOKUP($AM44,Dados!$A$2:Dados!$A$1001,Dados!$E$2:Dados!$E$1001)</f>
        <v>#N/A</v>
      </c>
      <c r="CV44" s="13" t="e">
        <f>LOOKUP($AN44,Dados!$A$2:Dados!$A$1001,Dados!$E$2:Dados!$E$1001)</f>
        <v>#N/A</v>
      </c>
      <c r="CW44" s="13" t="e">
        <f>LOOKUP($AO44,Dados!$A$2:Dados!$A$1001,Dados!$E$2:Dados!$E$1001)</f>
        <v>#N/A</v>
      </c>
      <c r="CX44" s="13" t="e">
        <f>LOOKUP($AP44,Dados!$A$2:Dados!$A$1001,Dados!$E$2:Dados!$E$1001)</f>
        <v>#N/A</v>
      </c>
      <c r="CY44" s="13" t="e">
        <f>LOOKUP($AQ44,Dados!$A$2:Dados!$A$1001,Dados!$E$2:Dados!$E$1001)</f>
        <v>#N/A</v>
      </c>
      <c r="CZ44" s="13" t="e">
        <f>LOOKUP($AR44,Dados!$A$2:Dados!$A$1001,Dados!$E$2:Dados!$E$1001)</f>
        <v>#N/A</v>
      </c>
      <c r="DA44" s="13" t="e">
        <f>LOOKUP($AS44,Dados!$A$2:Dados!$A$1001,Dados!$E$2:Dados!$E$1001)</f>
        <v>#N/A</v>
      </c>
      <c r="DB44" s="13" t="e">
        <f>LOOKUP($AT44,Dados!$A$2:Dados!$A$1001,Dados!$E$2:Dados!$E$1001)</f>
        <v>#N/A</v>
      </c>
      <c r="DC44" s="13" t="e">
        <f>LOOKUP($AU44,Dados!$A$2:Dados!$A$1001,Dados!$E$2:Dados!$E$1001)</f>
        <v>#N/A</v>
      </c>
      <c r="DD44" s="13" t="e">
        <f>LOOKUP($AV44,Dados!$A$2:Dados!$A$1001,Dados!$E$2:Dados!$E$1001)</f>
        <v>#N/A</v>
      </c>
      <c r="DE44" s="13" t="e">
        <f>LOOKUP($AW44,Dados!$A$2:Dados!$A$1001,Dados!$E$2:Dados!$E$1001)</f>
        <v>#N/A</v>
      </c>
      <c r="DF44" s="13" t="e">
        <f>LOOKUP($AX44,Dados!$A$2:Dados!$A$1001,Dados!$E$2:Dados!$E$1001)</f>
        <v>#N/A</v>
      </c>
      <c r="DG44" s="13" t="e">
        <f>LOOKUP($AY44,Dados!$A$2:Dados!$A$1001,Dados!$E$2:Dados!$E$1001)</f>
        <v>#N/A</v>
      </c>
      <c r="DH44" s="13" t="e">
        <f>LOOKUP($AZ44,Dados!$A$2:Dados!$A$1001,Dados!$E$2:Dados!$E$1001)</f>
        <v>#N/A</v>
      </c>
      <c r="DI44" s="13" t="e">
        <f>LOOKUP($BA44,Dados!$A$2:Dados!$A$1001,Dados!$E$2:Dados!$E$1001)</f>
        <v>#N/A</v>
      </c>
      <c r="DJ44" s="13" t="e">
        <f>LOOKUP($BB44,Dados!$A$2:Dados!$A$1001,Dados!$E$2:Dados!$E$1001)</f>
        <v>#N/A</v>
      </c>
      <c r="DK44" s="13" t="e">
        <f>LOOKUP($BC44,Dados!$A$2:Dados!$A$1001,Dados!$E$2:Dados!$E$1001)</f>
        <v>#N/A</v>
      </c>
      <c r="DL44" s="13" t="e">
        <f>LOOKUP($BD44,Dados!$A$2:Dados!$A$1001,Dados!$E$2:Dados!$E$1001)</f>
        <v>#N/A</v>
      </c>
      <c r="DM44" s="13" t="e">
        <f>LOOKUP($BE44,Dados!$A$2:Dados!$A$1001,Dados!$E$2:Dados!$E$1001)</f>
        <v>#N/A</v>
      </c>
      <c r="DN44" s="13" t="e">
        <f>LOOKUP($BF44,Dados!$A$2:Dados!$A$1001,Dados!$E$2:Dados!$E$1001)</f>
        <v>#N/A</v>
      </c>
      <c r="DO44" s="13" t="e">
        <f>LOOKUP($BG44,Dados!$A$2:Dados!$A$1001,Dados!$E$2:Dados!$E$1001)</f>
        <v>#N/A</v>
      </c>
      <c r="DP44" s="10" t="e">
        <f>LOOKUP($BH44,Dados!$A$2:Dados!$A$1001,Dados!$E$2:Dados!$E$1001)</f>
        <v>#N/A</v>
      </c>
      <c r="DQ44" t="e">
        <f t="shared" si="0"/>
        <v>#N/A</v>
      </c>
      <c r="DR44" t="e">
        <f t="shared" si="1"/>
        <v>#N/A</v>
      </c>
      <c r="DS44" t="e">
        <f t="shared" si="2"/>
        <v>#N/A</v>
      </c>
      <c r="DT44" t="e">
        <f t="shared" si="3"/>
        <v>#N/A</v>
      </c>
      <c r="DU44" s="13"/>
    </row>
    <row r="45" spans="61:125" ht="12.75">
      <c r="BI45" s="9" t="e">
        <f>LOOKUP($A45,Dados!$A$2:Dados!$A$1001,Dados!$E$2:Dados!$E$1001)</f>
        <v>#N/A</v>
      </c>
      <c r="BJ45" s="9" t="e">
        <f>LOOKUP($B45,Dados!$A$2:Dados!$A$1001,Dados!$E$2:Dados!$E$1001)</f>
        <v>#N/A</v>
      </c>
      <c r="BK45" s="9" t="e">
        <f>LOOKUP($C45,Dados!$A$2:Dados!$A$1001,Dados!$E$2:Dados!$E$1001)</f>
        <v>#N/A</v>
      </c>
      <c r="BL45" s="9" t="e">
        <f>LOOKUP($D45,Dados!$A$2:Dados!$A$1001,Dados!$E$2:Dados!$E$1001)</f>
        <v>#N/A</v>
      </c>
      <c r="BM45" s="9" t="e">
        <f>LOOKUP($E45,Dados!$A$2:Dados!$A$1001,Dados!$E$2:Dados!$E$1001)</f>
        <v>#N/A</v>
      </c>
      <c r="BN45" s="9" t="e">
        <f>LOOKUP($F45,Dados!$A$2:Dados!$A$1001,Dados!$E$2:Dados!$E$1001)</f>
        <v>#N/A</v>
      </c>
      <c r="BO45" s="9" t="e">
        <f>LOOKUP($G45,Dados!$A$2:Dados!$A$1001,Dados!$E$2:Dados!$E$1001)</f>
        <v>#N/A</v>
      </c>
      <c r="BP45" s="9" t="e">
        <f>LOOKUP($H45,Dados!$A$2:Dados!$A$1001,Dados!$E$2:Dados!$E$1001)</f>
        <v>#N/A</v>
      </c>
      <c r="BQ45" s="9" t="e">
        <f>LOOKUP($I45,Dados!$A$2:Dados!$A$1001,Dados!$E$2:Dados!$E$1001)</f>
        <v>#N/A</v>
      </c>
      <c r="BR45" s="9" t="e">
        <f>LOOKUP($J45,Dados!$A$2:Dados!$A$1001,Dados!$E$2:Dados!$E$1001)</f>
        <v>#N/A</v>
      </c>
      <c r="BS45" s="9" t="e">
        <f>LOOKUP($K45,Dados!$A$2:Dados!$A$1001,Dados!$E$2:Dados!$E$1001)</f>
        <v>#N/A</v>
      </c>
      <c r="BT45" s="9" t="e">
        <f>LOOKUP($L45,Dados!$A$2:Dados!$A$1001,Dados!$E$2:Dados!$E$1001)</f>
        <v>#N/A</v>
      </c>
      <c r="BU45" s="9" t="e">
        <f>LOOKUP($M45,Dados!$A$2:Dados!$A$1001,Dados!$E$2:Dados!$E$1001)</f>
        <v>#N/A</v>
      </c>
      <c r="BV45" s="9" t="e">
        <f>LOOKUP($N45,Dados!$A$2:Dados!$A$1001,Dados!$E$2:Dados!$E$1001)</f>
        <v>#N/A</v>
      </c>
      <c r="BW45" s="9" t="e">
        <f>LOOKUP($O45,Dados!$A$2:Dados!$A$1001,Dados!$E$2:Dados!$E$1001)</f>
        <v>#N/A</v>
      </c>
      <c r="BX45" s="9" t="e">
        <f>LOOKUP($P45,Dados!$A$2:Dados!$A$1001,Dados!$E$2:Dados!$E$1001)</f>
        <v>#N/A</v>
      </c>
      <c r="BY45" s="9" t="e">
        <f>LOOKUP($Q45,Dados!$A$2:Dados!$A$1001,Dados!$E$2:Dados!$E$1001)</f>
        <v>#N/A</v>
      </c>
      <c r="BZ45" s="9" t="e">
        <f>LOOKUP($R45,Dados!$A$2:Dados!$A$1001,Dados!$E$2:Dados!$E$1001)</f>
        <v>#N/A</v>
      </c>
      <c r="CA45" s="9" t="e">
        <f>LOOKUP($S45,Dados!$A$2:Dados!$A$1001,Dados!$E$2:Dados!$E$1001)</f>
        <v>#N/A</v>
      </c>
      <c r="CB45" s="9" t="e">
        <f>LOOKUP($T45,Dados!$A$2:Dados!$A$1001,Dados!$E$2:Dados!$E$1001)</f>
        <v>#N/A</v>
      </c>
      <c r="CC45" s="9" t="e">
        <f>LOOKUP($U45,Dados!$A$2:Dados!$A$1001,Dados!$E$2:Dados!$E$1001)</f>
        <v>#N/A</v>
      </c>
      <c r="CD45" s="9" t="e">
        <f>LOOKUP($V45,Dados!$A$2:Dados!$A$1001,Dados!$E$2:Dados!$E$1001)</f>
        <v>#N/A</v>
      </c>
      <c r="CE45" s="9" t="e">
        <f>LOOKUP($W45,Dados!$A$2:Dados!$A$1001,Dados!$E$2:Dados!$E$1001)</f>
        <v>#N/A</v>
      </c>
      <c r="CF45" s="9" t="e">
        <f>LOOKUP($X45,Dados!$A$2:Dados!$A$1001,Dados!$E$2:Dados!$E$1001)</f>
        <v>#N/A</v>
      </c>
      <c r="CG45" s="9" t="e">
        <f>LOOKUP($Y45,Dados!$A$2:Dados!$A$1001,Dados!$E$2:Dados!$E$1001)</f>
        <v>#N/A</v>
      </c>
      <c r="CH45" s="9" t="e">
        <f>LOOKUP($Z45,Dados!$A$2:Dados!$A$1001,Dados!$E$2:Dados!$E$1001)</f>
        <v>#N/A</v>
      </c>
      <c r="CI45" s="9" t="e">
        <f>LOOKUP($AA45,Dados!$A$2:Dados!$A$1001,Dados!$E$2:Dados!$E$1001)</f>
        <v>#N/A</v>
      </c>
      <c r="CJ45" s="9" t="e">
        <f>LOOKUP($AB45,Dados!$A$2:Dados!$A$1001,Dados!$E$2:Dados!$E$1001)</f>
        <v>#N/A</v>
      </c>
      <c r="CK45" s="9" t="e">
        <f>LOOKUP($AC45,Dados!$A$2:Dados!$A$1001,Dados!$E$2:Dados!$E$1001)</f>
        <v>#N/A</v>
      </c>
      <c r="CL45" s="9" t="e">
        <f>LOOKUP($AD45,Dados!$A$2:Dados!$A$1001,Dados!$E$2:Dados!$E$1001)</f>
        <v>#N/A</v>
      </c>
      <c r="CM45" s="9" t="e">
        <f>LOOKUP($AE45,Dados!$A$2:Dados!$A$1001,Dados!$E$2:Dados!$E$1001)</f>
        <v>#N/A</v>
      </c>
      <c r="CN45" s="13" t="e">
        <f>LOOKUP($AF45,Dados!$A$2:Dados!$A$1001,Dados!$E$2:Dados!$E$1001)</f>
        <v>#N/A</v>
      </c>
      <c r="CO45" s="13" t="e">
        <f>LOOKUP($AG45,Dados!$A$2:Dados!$A$1001,Dados!$E$2:Dados!$E$1001)</f>
        <v>#N/A</v>
      </c>
      <c r="CP45" s="13" t="e">
        <f>LOOKUP($AH45,Dados!$A$2:Dados!$A$1001,Dados!$E$2:Dados!$E$1001)</f>
        <v>#N/A</v>
      </c>
      <c r="CQ45" s="13" t="e">
        <f>LOOKUP($AI45,Dados!$A$2:Dados!$A$1001,Dados!$E$2:Dados!$E$1001)</f>
        <v>#N/A</v>
      </c>
      <c r="CR45" s="13" t="e">
        <f>LOOKUP($AJ45,Dados!$A$2:Dados!$A$1001,Dados!$E$2:Dados!$E$1001)</f>
        <v>#N/A</v>
      </c>
      <c r="CS45" s="13" t="e">
        <f>LOOKUP($AK45,Dados!$A$2:Dados!$A$1001,Dados!$E$2:Dados!$E$1001)</f>
        <v>#N/A</v>
      </c>
      <c r="CT45" s="13" t="e">
        <f>LOOKUP($AL45,Dados!$A$2:Dados!$A$1001,Dados!$E$2:Dados!$E$1001)</f>
        <v>#N/A</v>
      </c>
      <c r="CU45" s="13" t="e">
        <f>LOOKUP($AM45,Dados!$A$2:Dados!$A$1001,Dados!$E$2:Dados!$E$1001)</f>
        <v>#N/A</v>
      </c>
      <c r="CV45" s="13" t="e">
        <f>LOOKUP($AN45,Dados!$A$2:Dados!$A$1001,Dados!$E$2:Dados!$E$1001)</f>
        <v>#N/A</v>
      </c>
      <c r="CW45" s="13" t="e">
        <f>LOOKUP($AO45,Dados!$A$2:Dados!$A$1001,Dados!$E$2:Dados!$E$1001)</f>
        <v>#N/A</v>
      </c>
      <c r="CX45" s="13" t="e">
        <f>LOOKUP($AP45,Dados!$A$2:Dados!$A$1001,Dados!$E$2:Dados!$E$1001)</f>
        <v>#N/A</v>
      </c>
      <c r="CY45" s="13" t="e">
        <f>LOOKUP($AQ45,Dados!$A$2:Dados!$A$1001,Dados!$E$2:Dados!$E$1001)</f>
        <v>#N/A</v>
      </c>
      <c r="CZ45" s="13" t="e">
        <f>LOOKUP($AR45,Dados!$A$2:Dados!$A$1001,Dados!$E$2:Dados!$E$1001)</f>
        <v>#N/A</v>
      </c>
      <c r="DA45" s="13" t="e">
        <f>LOOKUP($AS45,Dados!$A$2:Dados!$A$1001,Dados!$E$2:Dados!$E$1001)</f>
        <v>#N/A</v>
      </c>
      <c r="DB45" s="13" t="e">
        <f>LOOKUP($AT45,Dados!$A$2:Dados!$A$1001,Dados!$E$2:Dados!$E$1001)</f>
        <v>#N/A</v>
      </c>
      <c r="DC45" s="13" t="e">
        <f>LOOKUP($AU45,Dados!$A$2:Dados!$A$1001,Dados!$E$2:Dados!$E$1001)</f>
        <v>#N/A</v>
      </c>
      <c r="DD45" s="13" t="e">
        <f>LOOKUP($AV45,Dados!$A$2:Dados!$A$1001,Dados!$E$2:Dados!$E$1001)</f>
        <v>#N/A</v>
      </c>
      <c r="DE45" s="13" t="e">
        <f>LOOKUP($AW45,Dados!$A$2:Dados!$A$1001,Dados!$E$2:Dados!$E$1001)</f>
        <v>#N/A</v>
      </c>
      <c r="DF45" s="13" t="e">
        <f>LOOKUP($AX45,Dados!$A$2:Dados!$A$1001,Dados!$E$2:Dados!$E$1001)</f>
        <v>#N/A</v>
      </c>
      <c r="DG45" s="13" t="e">
        <f>LOOKUP($AY45,Dados!$A$2:Dados!$A$1001,Dados!$E$2:Dados!$E$1001)</f>
        <v>#N/A</v>
      </c>
      <c r="DH45" s="13" t="e">
        <f>LOOKUP($AZ45,Dados!$A$2:Dados!$A$1001,Dados!$E$2:Dados!$E$1001)</f>
        <v>#N/A</v>
      </c>
      <c r="DI45" s="13" t="e">
        <f>LOOKUP($BA45,Dados!$A$2:Dados!$A$1001,Dados!$E$2:Dados!$E$1001)</f>
        <v>#N/A</v>
      </c>
      <c r="DJ45" s="13" t="e">
        <f>LOOKUP($BB45,Dados!$A$2:Dados!$A$1001,Dados!$E$2:Dados!$E$1001)</f>
        <v>#N/A</v>
      </c>
      <c r="DK45" s="13" t="e">
        <f>LOOKUP($BC45,Dados!$A$2:Dados!$A$1001,Dados!$E$2:Dados!$E$1001)</f>
        <v>#N/A</v>
      </c>
      <c r="DL45" s="13" t="e">
        <f>LOOKUP($BD45,Dados!$A$2:Dados!$A$1001,Dados!$E$2:Dados!$E$1001)</f>
        <v>#N/A</v>
      </c>
      <c r="DM45" s="13" t="e">
        <f>LOOKUP($BE45,Dados!$A$2:Dados!$A$1001,Dados!$E$2:Dados!$E$1001)</f>
        <v>#N/A</v>
      </c>
      <c r="DN45" s="13" t="e">
        <f>LOOKUP($BF45,Dados!$A$2:Dados!$A$1001,Dados!$E$2:Dados!$E$1001)</f>
        <v>#N/A</v>
      </c>
      <c r="DO45" s="13" t="e">
        <f>LOOKUP($BG45,Dados!$A$2:Dados!$A$1001,Dados!$E$2:Dados!$E$1001)</f>
        <v>#N/A</v>
      </c>
      <c r="DP45" s="10" t="e">
        <f>LOOKUP($BH45,Dados!$A$2:Dados!$A$1001,Dados!$E$2:Dados!$E$1001)</f>
        <v>#N/A</v>
      </c>
      <c r="DQ45" t="e">
        <f t="shared" si="0"/>
        <v>#N/A</v>
      </c>
      <c r="DR45" t="e">
        <f t="shared" si="1"/>
        <v>#N/A</v>
      </c>
      <c r="DS45" t="e">
        <f t="shared" si="2"/>
        <v>#N/A</v>
      </c>
      <c r="DT45" t="e">
        <f t="shared" si="3"/>
        <v>#N/A</v>
      </c>
      <c r="DU45" s="13"/>
    </row>
    <row r="46" spans="61:125" ht="12.75">
      <c r="BI46" s="9" t="e">
        <f>LOOKUP($A46,Dados!$A$2:Dados!$A$1001,Dados!$E$2:Dados!$E$1001)</f>
        <v>#N/A</v>
      </c>
      <c r="BJ46" s="9" t="e">
        <f>LOOKUP($B46,Dados!$A$2:Dados!$A$1001,Dados!$E$2:Dados!$E$1001)</f>
        <v>#N/A</v>
      </c>
      <c r="BK46" s="9" t="e">
        <f>LOOKUP($C46,Dados!$A$2:Dados!$A$1001,Dados!$E$2:Dados!$E$1001)</f>
        <v>#N/A</v>
      </c>
      <c r="BL46" s="9" t="e">
        <f>LOOKUP($D46,Dados!$A$2:Dados!$A$1001,Dados!$E$2:Dados!$E$1001)</f>
        <v>#N/A</v>
      </c>
      <c r="BM46" s="9" t="e">
        <f>LOOKUP($E46,Dados!$A$2:Dados!$A$1001,Dados!$E$2:Dados!$E$1001)</f>
        <v>#N/A</v>
      </c>
      <c r="BN46" s="9" t="e">
        <f>LOOKUP($F46,Dados!$A$2:Dados!$A$1001,Dados!$E$2:Dados!$E$1001)</f>
        <v>#N/A</v>
      </c>
      <c r="BO46" s="9" t="e">
        <f>LOOKUP($G46,Dados!$A$2:Dados!$A$1001,Dados!$E$2:Dados!$E$1001)</f>
        <v>#N/A</v>
      </c>
      <c r="BP46" s="9" t="e">
        <f>LOOKUP($H46,Dados!$A$2:Dados!$A$1001,Dados!$E$2:Dados!$E$1001)</f>
        <v>#N/A</v>
      </c>
      <c r="BQ46" s="9" t="e">
        <f>LOOKUP($I46,Dados!$A$2:Dados!$A$1001,Dados!$E$2:Dados!$E$1001)</f>
        <v>#N/A</v>
      </c>
      <c r="BR46" s="9" t="e">
        <f>LOOKUP($J46,Dados!$A$2:Dados!$A$1001,Dados!$E$2:Dados!$E$1001)</f>
        <v>#N/A</v>
      </c>
      <c r="BS46" s="9" t="e">
        <f>LOOKUP($K46,Dados!$A$2:Dados!$A$1001,Dados!$E$2:Dados!$E$1001)</f>
        <v>#N/A</v>
      </c>
      <c r="BT46" s="9" t="e">
        <f>LOOKUP($L46,Dados!$A$2:Dados!$A$1001,Dados!$E$2:Dados!$E$1001)</f>
        <v>#N/A</v>
      </c>
      <c r="BU46" s="9" t="e">
        <f>LOOKUP($M46,Dados!$A$2:Dados!$A$1001,Dados!$E$2:Dados!$E$1001)</f>
        <v>#N/A</v>
      </c>
      <c r="BV46" s="9" t="e">
        <f>LOOKUP($N46,Dados!$A$2:Dados!$A$1001,Dados!$E$2:Dados!$E$1001)</f>
        <v>#N/A</v>
      </c>
      <c r="BW46" s="9" t="e">
        <f>LOOKUP($O46,Dados!$A$2:Dados!$A$1001,Dados!$E$2:Dados!$E$1001)</f>
        <v>#N/A</v>
      </c>
      <c r="BX46" s="9" t="e">
        <f>LOOKUP($P46,Dados!$A$2:Dados!$A$1001,Dados!$E$2:Dados!$E$1001)</f>
        <v>#N/A</v>
      </c>
      <c r="BY46" s="9" t="e">
        <f>LOOKUP($Q46,Dados!$A$2:Dados!$A$1001,Dados!$E$2:Dados!$E$1001)</f>
        <v>#N/A</v>
      </c>
      <c r="BZ46" s="9" t="e">
        <f>LOOKUP($R46,Dados!$A$2:Dados!$A$1001,Dados!$E$2:Dados!$E$1001)</f>
        <v>#N/A</v>
      </c>
      <c r="CA46" s="9" t="e">
        <f>LOOKUP($S46,Dados!$A$2:Dados!$A$1001,Dados!$E$2:Dados!$E$1001)</f>
        <v>#N/A</v>
      </c>
      <c r="CB46" s="9" t="e">
        <f>LOOKUP($T46,Dados!$A$2:Dados!$A$1001,Dados!$E$2:Dados!$E$1001)</f>
        <v>#N/A</v>
      </c>
      <c r="CC46" s="9" t="e">
        <f>LOOKUP($U46,Dados!$A$2:Dados!$A$1001,Dados!$E$2:Dados!$E$1001)</f>
        <v>#N/A</v>
      </c>
      <c r="CD46" s="9" t="e">
        <f>LOOKUP($V46,Dados!$A$2:Dados!$A$1001,Dados!$E$2:Dados!$E$1001)</f>
        <v>#N/A</v>
      </c>
      <c r="CE46" s="9" t="e">
        <f>LOOKUP($W46,Dados!$A$2:Dados!$A$1001,Dados!$E$2:Dados!$E$1001)</f>
        <v>#N/A</v>
      </c>
      <c r="CF46" s="9" t="e">
        <f>LOOKUP($X46,Dados!$A$2:Dados!$A$1001,Dados!$E$2:Dados!$E$1001)</f>
        <v>#N/A</v>
      </c>
      <c r="CG46" s="9" t="e">
        <f>LOOKUP($Y46,Dados!$A$2:Dados!$A$1001,Dados!$E$2:Dados!$E$1001)</f>
        <v>#N/A</v>
      </c>
      <c r="CH46" s="9" t="e">
        <f>LOOKUP($Z46,Dados!$A$2:Dados!$A$1001,Dados!$E$2:Dados!$E$1001)</f>
        <v>#N/A</v>
      </c>
      <c r="CI46" s="9" t="e">
        <f>LOOKUP($AA46,Dados!$A$2:Dados!$A$1001,Dados!$E$2:Dados!$E$1001)</f>
        <v>#N/A</v>
      </c>
      <c r="CJ46" s="9" t="e">
        <f>LOOKUP($AB46,Dados!$A$2:Dados!$A$1001,Dados!$E$2:Dados!$E$1001)</f>
        <v>#N/A</v>
      </c>
      <c r="CK46" s="9" t="e">
        <f>LOOKUP($AC46,Dados!$A$2:Dados!$A$1001,Dados!$E$2:Dados!$E$1001)</f>
        <v>#N/A</v>
      </c>
      <c r="CL46" s="9" t="e">
        <f>LOOKUP($AD46,Dados!$A$2:Dados!$A$1001,Dados!$E$2:Dados!$E$1001)</f>
        <v>#N/A</v>
      </c>
      <c r="CM46" s="9" t="e">
        <f>LOOKUP($AE46,Dados!$A$2:Dados!$A$1001,Dados!$E$2:Dados!$E$1001)</f>
        <v>#N/A</v>
      </c>
      <c r="CN46" s="13" t="e">
        <f>LOOKUP($AF46,Dados!$A$2:Dados!$A$1001,Dados!$E$2:Dados!$E$1001)</f>
        <v>#N/A</v>
      </c>
      <c r="CO46" s="13" t="e">
        <f>LOOKUP($AG46,Dados!$A$2:Dados!$A$1001,Dados!$E$2:Dados!$E$1001)</f>
        <v>#N/A</v>
      </c>
      <c r="CP46" s="13" t="e">
        <f>LOOKUP($AH46,Dados!$A$2:Dados!$A$1001,Dados!$E$2:Dados!$E$1001)</f>
        <v>#N/A</v>
      </c>
      <c r="CQ46" s="13" t="e">
        <f>LOOKUP($AI46,Dados!$A$2:Dados!$A$1001,Dados!$E$2:Dados!$E$1001)</f>
        <v>#N/A</v>
      </c>
      <c r="CR46" s="13" t="e">
        <f>LOOKUP($AJ46,Dados!$A$2:Dados!$A$1001,Dados!$E$2:Dados!$E$1001)</f>
        <v>#N/A</v>
      </c>
      <c r="CS46" s="13" t="e">
        <f>LOOKUP($AK46,Dados!$A$2:Dados!$A$1001,Dados!$E$2:Dados!$E$1001)</f>
        <v>#N/A</v>
      </c>
      <c r="CT46" s="13" t="e">
        <f>LOOKUP($AL46,Dados!$A$2:Dados!$A$1001,Dados!$E$2:Dados!$E$1001)</f>
        <v>#N/A</v>
      </c>
      <c r="CU46" s="13" t="e">
        <f>LOOKUP($AM46,Dados!$A$2:Dados!$A$1001,Dados!$E$2:Dados!$E$1001)</f>
        <v>#N/A</v>
      </c>
      <c r="CV46" s="13" t="e">
        <f>LOOKUP($AN46,Dados!$A$2:Dados!$A$1001,Dados!$E$2:Dados!$E$1001)</f>
        <v>#N/A</v>
      </c>
      <c r="CW46" s="13" t="e">
        <f>LOOKUP($AO46,Dados!$A$2:Dados!$A$1001,Dados!$E$2:Dados!$E$1001)</f>
        <v>#N/A</v>
      </c>
      <c r="CX46" s="13" t="e">
        <f>LOOKUP($AP46,Dados!$A$2:Dados!$A$1001,Dados!$E$2:Dados!$E$1001)</f>
        <v>#N/A</v>
      </c>
      <c r="CY46" s="13" t="e">
        <f>LOOKUP($AQ46,Dados!$A$2:Dados!$A$1001,Dados!$E$2:Dados!$E$1001)</f>
        <v>#N/A</v>
      </c>
      <c r="CZ46" s="13" t="e">
        <f>LOOKUP($AR46,Dados!$A$2:Dados!$A$1001,Dados!$E$2:Dados!$E$1001)</f>
        <v>#N/A</v>
      </c>
      <c r="DA46" s="13" t="e">
        <f>LOOKUP($AS46,Dados!$A$2:Dados!$A$1001,Dados!$E$2:Dados!$E$1001)</f>
        <v>#N/A</v>
      </c>
      <c r="DB46" s="13" t="e">
        <f>LOOKUP($AT46,Dados!$A$2:Dados!$A$1001,Dados!$E$2:Dados!$E$1001)</f>
        <v>#N/A</v>
      </c>
      <c r="DC46" s="13" t="e">
        <f>LOOKUP($AU46,Dados!$A$2:Dados!$A$1001,Dados!$E$2:Dados!$E$1001)</f>
        <v>#N/A</v>
      </c>
      <c r="DD46" s="13" t="e">
        <f>LOOKUP($AV46,Dados!$A$2:Dados!$A$1001,Dados!$E$2:Dados!$E$1001)</f>
        <v>#N/A</v>
      </c>
      <c r="DE46" s="13" t="e">
        <f>LOOKUP($AW46,Dados!$A$2:Dados!$A$1001,Dados!$E$2:Dados!$E$1001)</f>
        <v>#N/A</v>
      </c>
      <c r="DF46" s="13" t="e">
        <f>LOOKUP($AX46,Dados!$A$2:Dados!$A$1001,Dados!$E$2:Dados!$E$1001)</f>
        <v>#N/A</v>
      </c>
      <c r="DG46" s="13" t="e">
        <f>LOOKUP($AY46,Dados!$A$2:Dados!$A$1001,Dados!$E$2:Dados!$E$1001)</f>
        <v>#N/A</v>
      </c>
      <c r="DH46" s="13" t="e">
        <f>LOOKUP($AZ46,Dados!$A$2:Dados!$A$1001,Dados!$E$2:Dados!$E$1001)</f>
        <v>#N/A</v>
      </c>
      <c r="DI46" s="13" t="e">
        <f>LOOKUP($BA46,Dados!$A$2:Dados!$A$1001,Dados!$E$2:Dados!$E$1001)</f>
        <v>#N/A</v>
      </c>
      <c r="DJ46" s="13" t="e">
        <f>LOOKUP($BB46,Dados!$A$2:Dados!$A$1001,Dados!$E$2:Dados!$E$1001)</f>
        <v>#N/A</v>
      </c>
      <c r="DK46" s="13" t="e">
        <f>LOOKUP($BC46,Dados!$A$2:Dados!$A$1001,Dados!$E$2:Dados!$E$1001)</f>
        <v>#N/A</v>
      </c>
      <c r="DL46" s="13" t="e">
        <f>LOOKUP($BD46,Dados!$A$2:Dados!$A$1001,Dados!$E$2:Dados!$E$1001)</f>
        <v>#N/A</v>
      </c>
      <c r="DM46" s="13" t="e">
        <f>LOOKUP($BE46,Dados!$A$2:Dados!$A$1001,Dados!$E$2:Dados!$E$1001)</f>
        <v>#N/A</v>
      </c>
      <c r="DN46" s="13" t="e">
        <f>LOOKUP($BF46,Dados!$A$2:Dados!$A$1001,Dados!$E$2:Dados!$E$1001)</f>
        <v>#N/A</v>
      </c>
      <c r="DO46" s="13" t="e">
        <f>LOOKUP($BG46,Dados!$A$2:Dados!$A$1001,Dados!$E$2:Dados!$E$1001)</f>
        <v>#N/A</v>
      </c>
      <c r="DP46" s="10" t="e">
        <f>LOOKUP($BH46,Dados!$A$2:Dados!$A$1001,Dados!$E$2:Dados!$E$1001)</f>
        <v>#N/A</v>
      </c>
      <c r="DQ46" t="e">
        <f t="shared" si="0"/>
        <v>#N/A</v>
      </c>
      <c r="DR46" t="e">
        <f t="shared" si="1"/>
        <v>#N/A</v>
      </c>
      <c r="DS46" t="e">
        <f t="shared" si="2"/>
        <v>#N/A</v>
      </c>
      <c r="DT46" t="e">
        <f t="shared" si="3"/>
        <v>#N/A</v>
      </c>
      <c r="DU46" s="13"/>
    </row>
    <row r="47" spans="61:125" ht="12.75">
      <c r="BI47" s="9" t="e">
        <f>LOOKUP($A47,Dados!$A$2:Dados!$A$1001,Dados!$E$2:Dados!$E$1001)</f>
        <v>#N/A</v>
      </c>
      <c r="BJ47" s="9" t="e">
        <f>LOOKUP($B47,Dados!$A$2:Dados!$A$1001,Dados!$E$2:Dados!$E$1001)</f>
        <v>#N/A</v>
      </c>
      <c r="BK47" s="9" t="e">
        <f>LOOKUP($C47,Dados!$A$2:Dados!$A$1001,Dados!$E$2:Dados!$E$1001)</f>
        <v>#N/A</v>
      </c>
      <c r="BL47" s="9" t="e">
        <f>LOOKUP($D47,Dados!$A$2:Dados!$A$1001,Dados!$E$2:Dados!$E$1001)</f>
        <v>#N/A</v>
      </c>
      <c r="BM47" s="9" t="e">
        <f>LOOKUP($E47,Dados!$A$2:Dados!$A$1001,Dados!$E$2:Dados!$E$1001)</f>
        <v>#N/A</v>
      </c>
      <c r="BN47" s="9" t="e">
        <f>LOOKUP($F47,Dados!$A$2:Dados!$A$1001,Dados!$E$2:Dados!$E$1001)</f>
        <v>#N/A</v>
      </c>
      <c r="BO47" s="9" t="e">
        <f>LOOKUP($G47,Dados!$A$2:Dados!$A$1001,Dados!$E$2:Dados!$E$1001)</f>
        <v>#N/A</v>
      </c>
      <c r="BP47" s="9" t="e">
        <f>LOOKUP($H47,Dados!$A$2:Dados!$A$1001,Dados!$E$2:Dados!$E$1001)</f>
        <v>#N/A</v>
      </c>
      <c r="BQ47" s="9" t="e">
        <f>LOOKUP($I47,Dados!$A$2:Dados!$A$1001,Dados!$E$2:Dados!$E$1001)</f>
        <v>#N/A</v>
      </c>
      <c r="BR47" s="9" t="e">
        <f>LOOKUP($J47,Dados!$A$2:Dados!$A$1001,Dados!$E$2:Dados!$E$1001)</f>
        <v>#N/A</v>
      </c>
      <c r="BS47" s="9" t="e">
        <f>LOOKUP($K47,Dados!$A$2:Dados!$A$1001,Dados!$E$2:Dados!$E$1001)</f>
        <v>#N/A</v>
      </c>
      <c r="BT47" s="9" t="e">
        <f>LOOKUP($L47,Dados!$A$2:Dados!$A$1001,Dados!$E$2:Dados!$E$1001)</f>
        <v>#N/A</v>
      </c>
      <c r="BU47" s="9" t="e">
        <f>LOOKUP($M47,Dados!$A$2:Dados!$A$1001,Dados!$E$2:Dados!$E$1001)</f>
        <v>#N/A</v>
      </c>
      <c r="BV47" s="9" t="e">
        <f>LOOKUP($N47,Dados!$A$2:Dados!$A$1001,Dados!$E$2:Dados!$E$1001)</f>
        <v>#N/A</v>
      </c>
      <c r="BW47" s="9" t="e">
        <f>LOOKUP($O47,Dados!$A$2:Dados!$A$1001,Dados!$E$2:Dados!$E$1001)</f>
        <v>#N/A</v>
      </c>
      <c r="BX47" s="9" t="e">
        <f>LOOKUP($P47,Dados!$A$2:Dados!$A$1001,Dados!$E$2:Dados!$E$1001)</f>
        <v>#N/A</v>
      </c>
      <c r="BY47" s="9" t="e">
        <f>LOOKUP($Q47,Dados!$A$2:Dados!$A$1001,Dados!$E$2:Dados!$E$1001)</f>
        <v>#N/A</v>
      </c>
      <c r="BZ47" s="9" t="e">
        <f>LOOKUP($R47,Dados!$A$2:Dados!$A$1001,Dados!$E$2:Dados!$E$1001)</f>
        <v>#N/A</v>
      </c>
      <c r="CA47" s="9" t="e">
        <f>LOOKUP($S47,Dados!$A$2:Dados!$A$1001,Dados!$E$2:Dados!$E$1001)</f>
        <v>#N/A</v>
      </c>
      <c r="CB47" s="9" t="e">
        <f>LOOKUP($T47,Dados!$A$2:Dados!$A$1001,Dados!$E$2:Dados!$E$1001)</f>
        <v>#N/A</v>
      </c>
      <c r="CC47" s="9" t="e">
        <f>LOOKUP($U47,Dados!$A$2:Dados!$A$1001,Dados!$E$2:Dados!$E$1001)</f>
        <v>#N/A</v>
      </c>
      <c r="CD47" s="9" t="e">
        <f>LOOKUP($V47,Dados!$A$2:Dados!$A$1001,Dados!$E$2:Dados!$E$1001)</f>
        <v>#N/A</v>
      </c>
      <c r="CE47" s="9" t="e">
        <f>LOOKUP($W47,Dados!$A$2:Dados!$A$1001,Dados!$E$2:Dados!$E$1001)</f>
        <v>#N/A</v>
      </c>
      <c r="CF47" s="9" t="e">
        <f>LOOKUP($X47,Dados!$A$2:Dados!$A$1001,Dados!$E$2:Dados!$E$1001)</f>
        <v>#N/A</v>
      </c>
      <c r="CG47" s="9" t="e">
        <f>LOOKUP($Y47,Dados!$A$2:Dados!$A$1001,Dados!$E$2:Dados!$E$1001)</f>
        <v>#N/A</v>
      </c>
      <c r="CH47" s="9" t="e">
        <f>LOOKUP($Z47,Dados!$A$2:Dados!$A$1001,Dados!$E$2:Dados!$E$1001)</f>
        <v>#N/A</v>
      </c>
      <c r="CI47" s="9" t="e">
        <f>LOOKUP($AA47,Dados!$A$2:Dados!$A$1001,Dados!$E$2:Dados!$E$1001)</f>
        <v>#N/A</v>
      </c>
      <c r="CJ47" s="9" t="e">
        <f>LOOKUP($AB47,Dados!$A$2:Dados!$A$1001,Dados!$E$2:Dados!$E$1001)</f>
        <v>#N/A</v>
      </c>
      <c r="CK47" s="9" t="e">
        <f>LOOKUP($AC47,Dados!$A$2:Dados!$A$1001,Dados!$E$2:Dados!$E$1001)</f>
        <v>#N/A</v>
      </c>
      <c r="CL47" s="9" t="e">
        <f>LOOKUP($AD47,Dados!$A$2:Dados!$A$1001,Dados!$E$2:Dados!$E$1001)</f>
        <v>#N/A</v>
      </c>
      <c r="CM47" s="9" t="e">
        <f>LOOKUP($AE47,Dados!$A$2:Dados!$A$1001,Dados!$E$2:Dados!$E$1001)</f>
        <v>#N/A</v>
      </c>
      <c r="CN47" s="13" t="e">
        <f>LOOKUP($AF47,Dados!$A$2:Dados!$A$1001,Dados!$E$2:Dados!$E$1001)</f>
        <v>#N/A</v>
      </c>
      <c r="CO47" s="13" t="e">
        <f>LOOKUP($AG47,Dados!$A$2:Dados!$A$1001,Dados!$E$2:Dados!$E$1001)</f>
        <v>#N/A</v>
      </c>
      <c r="CP47" s="13" t="e">
        <f>LOOKUP($AH47,Dados!$A$2:Dados!$A$1001,Dados!$E$2:Dados!$E$1001)</f>
        <v>#N/A</v>
      </c>
      <c r="CQ47" s="13" t="e">
        <f>LOOKUP($AI47,Dados!$A$2:Dados!$A$1001,Dados!$E$2:Dados!$E$1001)</f>
        <v>#N/A</v>
      </c>
      <c r="CR47" s="13" t="e">
        <f>LOOKUP($AJ47,Dados!$A$2:Dados!$A$1001,Dados!$E$2:Dados!$E$1001)</f>
        <v>#N/A</v>
      </c>
      <c r="CS47" s="13" t="e">
        <f>LOOKUP($AK47,Dados!$A$2:Dados!$A$1001,Dados!$E$2:Dados!$E$1001)</f>
        <v>#N/A</v>
      </c>
      <c r="CT47" s="13" t="e">
        <f>LOOKUP($AL47,Dados!$A$2:Dados!$A$1001,Dados!$E$2:Dados!$E$1001)</f>
        <v>#N/A</v>
      </c>
      <c r="CU47" s="13" t="e">
        <f>LOOKUP($AM47,Dados!$A$2:Dados!$A$1001,Dados!$E$2:Dados!$E$1001)</f>
        <v>#N/A</v>
      </c>
      <c r="CV47" s="13" t="e">
        <f>LOOKUP($AN47,Dados!$A$2:Dados!$A$1001,Dados!$E$2:Dados!$E$1001)</f>
        <v>#N/A</v>
      </c>
      <c r="CW47" s="13" t="e">
        <f>LOOKUP($AO47,Dados!$A$2:Dados!$A$1001,Dados!$E$2:Dados!$E$1001)</f>
        <v>#N/A</v>
      </c>
      <c r="CX47" s="13" t="e">
        <f>LOOKUP($AP47,Dados!$A$2:Dados!$A$1001,Dados!$E$2:Dados!$E$1001)</f>
        <v>#N/A</v>
      </c>
      <c r="CY47" s="13" t="e">
        <f>LOOKUP($AQ47,Dados!$A$2:Dados!$A$1001,Dados!$E$2:Dados!$E$1001)</f>
        <v>#N/A</v>
      </c>
      <c r="CZ47" s="13" t="e">
        <f>LOOKUP($AR47,Dados!$A$2:Dados!$A$1001,Dados!$E$2:Dados!$E$1001)</f>
        <v>#N/A</v>
      </c>
      <c r="DA47" s="13" t="e">
        <f>LOOKUP($AS47,Dados!$A$2:Dados!$A$1001,Dados!$E$2:Dados!$E$1001)</f>
        <v>#N/A</v>
      </c>
      <c r="DB47" s="13" t="e">
        <f>LOOKUP($AT47,Dados!$A$2:Dados!$A$1001,Dados!$E$2:Dados!$E$1001)</f>
        <v>#N/A</v>
      </c>
      <c r="DC47" s="13" t="e">
        <f>LOOKUP($AU47,Dados!$A$2:Dados!$A$1001,Dados!$E$2:Dados!$E$1001)</f>
        <v>#N/A</v>
      </c>
      <c r="DD47" s="13" t="e">
        <f>LOOKUP($AV47,Dados!$A$2:Dados!$A$1001,Dados!$E$2:Dados!$E$1001)</f>
        <v>#N/A</v>
      </c>
      <c r="DE47" s="13" t="e">
        <f>LOOKUP($AW47,Dados!$A$2:Dados!$A$1001,Dados!$E$2:Dados!$E$1001)</f>
        <v>#N/A</v>
      </c>
      <c r="DF47" s="13" t="e">
        <f>LOOKUP($AX47,Dados!$A$2:Dados!$A$1001,Dados!$E$2:Dados!$E$1001)</f>
        <v>#N/A</v>
      </c>
      <c r="DG47" s="13" t="e">
        <f>LOOKUP($AY47,Dados!$A$2:Dados!$A$1001,Dados!$E$2:Dados!$E$1001)</f>
        <v>#N/A</v>
      </c>
      <c r="DH47" s="13" t="e">
        <f>LOOKUP($AZ47,Dados!$A$2:Dados!$A$1001,Dados!$E$2:Dados!$E$1001)</f>
        <v>#N/A</v>
      </c>
      <c r="DI47" s="13" t="e">
        <f>LOOKUP($BA47,Dados!$A$2:Dados!$A$1001,Dados!$E$2:Dados!$E$1001)</f>
        <v>#N/A</v>
      </c>
      <c r="DJ47" s="13" t="e">
        <f>LOOKUP($BB47,Dados!$A$2:Dados!$A$1001,Dados!$E$2:Dados!$E$1001)</f>
        <v>#N/A</v>
      </c>
      <c r="DK47" s="13" t="e">
        <f>LOOKUP($BC47,Dados!$A$2:Dados!$A$1001,Dados!$E$2:Dados!$E$1001)</f>
        <v>#N/A</v>
      </c>
      <c r="DL47" s="13" t="e">
        <f>LOOKUP($BD47,Dados!$A$2:Dados!$A$1001,Dados!$E$2:Dados!$E$1001)</f>
        <v>#N/A</v>
      </c>
      <c r="DM47" s="13" t="e">
        <f>LOOKUP($BE47,Dados!$A$2:Dados!$A$1001,Dados!$E$2:Dados!$E$1001)</f>
        <v>#N/A</v>
      </c>
      <c r="DN47" s="13" t="e">
        <f>LOOKUP($BF47,Dados!$A$2:Dados!$A$1001,Dados!$E$2:Dados!$E$1001)</f>
        <v>#N/A</v>
      </c>
      <c r="DO47" s="13" t="e">
        <f>LOOKUP($BG47,Dados!$A$2:Dados!$A$1001,Dados!$E$2:Dados!$E$1001)</f>
        <v>#N/A</v>
      </c>
      <c r="DP47" s="10" t="e">
        <f>LOOKUP($BH47,Dados!$A$2:Dados!$A$1001,Dados!$E$2:Dados!$E$1001)</f>
        <v>#N/A</v>
      </c>
      <c r="DQ47" t="e">
        <f t="shared" si="0"/>
        <v>#N/A</v>
      </c>
      <c r="DR47" t="e">
        <f t="shared" si="1"/>
        <v>#N/A</v>
      </c>
      <c r="DS47" t="e">
        <f t="shared" si="2"/>
        <v>#N/A</v>
      </c>
      <c r="DT47" t="e">
        <f t="shared" si="3"/>
        <v>#N/A</v>
      </c>
      <c r="DU47" s="13"/>
    </row>
    <row r="48" spans="61:125" ht="12.75">
      <c r="BI48" s="9" t="e">
        <f>LOOKUP($A48,Dados!$A$2:Dados!$A$1001,Dados!$E$2:Dados!$E$1001)</f>
        <v>#N/A</v>
      </c>
      <c r="BJ48" s="9" t="e">
        <f>LOOKUP($B48,Dados!$A$2:Dados!$A$1001,Dados!$E$2:Dados!$E$1001)</f>
        <v>#N/A</v>
      </c>
      <c r="BK48" s="9" t="e">
        <f>LOOKUP($C48,Dados!$A$2:Dados!$A$1001,Dados!$E$2:Dados!$E$1001)</f>
        <v>#N/A</v>
      </c>
      <c r="BL48" s="9" t="e">
        <f>LOOKUP($D48,Dados!$A$2:Dados!$A$1001,Dados!$E$2:Dados!$E$1001)</f>
        <v>#N/A</v>
      </c>
      <c r="BM48" s="9" t="e">
        <f>LOOKUP($E48,Dados!$A$2:Dados!$A$1001,Dados!$E$2:Dados!$E$1001)</f>
        <v>#N/A</v>
      </c>
      <c r="BN48" s="9" t="e">
        <f>LOOKUP($F48,Dados!$A$2:Dados!$A$1001,Dados!$E$2:Dados!$E$1001)</f>
        <v>#N/A</v>
      </c>
      <c r="BO48" s="9" t="e">
        <f>LOOKUP($G48,Dados!$A$2:Dados!$A$1001,Dados!$E$2:Dados!$E$1001)</f>
        <v>#N/A</v>
      </c>
      <c r="BP48" s="9" t="e">
        <f>LOOKUP($H48,Dados!$A$2:Dados!$A$1001,Dados!$E$2:Dados!$E$1001)</f>
        <v>#N/A</v>
      </c>
      <c r="BQ48" s="9" t="e">
        <f>LOOKUP($I48,Dados!$A$2:Dados!$A$1001,Dados!$E$2:Dados!$E$1001)</f>
        <v>#N/A</v>
      </c>
      <c r="BR48" s="9" t="e">
        <f>LOOKUP($J48,Dados!$A$2:Dados!$A$1001,Dados!$E$2:Dados!$E$1001)</f>
        <v>#N/A</v>
      </c>
      <c r="BS48" s="9" t="e">
        <f>LOOKUP($K48,Dados!$A$2:Dados!$A$1001,Dados!$E$2:Dados!$E$1001)</f>
        <v>#N/A</v>
      </c>
      <c r="BT48" s="9" t="e">
        <f>LOOKUP($L48,Dados!$A$2:Dados!$A$1001,Dados!$E$2:Dados!$E$1001)</f>
        <v>#N/A</v>
      </c>
      <c r="BU48" s="9" t="e">
        <f>LOOKUP($M48,Dados!$A$2:Dados!$A$1001,Dados!$E$2:Dados!$E$1001)</f>
        <v>#N/A</v>
      </c>
      <c r="BV48" s="9" t="e">
        <f>LOOKUP($N48,Dados!$A$2:Dados!$A$1001,Dados!$E$2:Dados!$E$1001)</f>
        <v>#N/A</v>
      </c>
      <c r="BW48" s="9" t="e">
        <f>LOOKUP($O48,Dados!$A$2:Dados!$A$1001,Dados!$E$2:Dados!$E$1001)</f>
        <v>#N/A</v>
      </c>
      <c r="BX48" s="9" t="e">
        <f>LOOKUP($P48,Dados!$A$2:Dados!$A$1001,Dados!$E$2:Dados!$E$1001)</f>
        <v>#N/A</v>
      </c>
      <c r="BY48" s="9" t="e">
        <f>LOOKUP($Q48,Dados!$A$2:Dados!$A$1001,Dados!$E$2:Dados!$E$1001)</f>
        <v>#N/A</v>
      </c>
      <c r="BZ48" s="9" t="e">
        <f>LOOKUP($R48,Dados!$A$2:Dados!$A$1001,Dados!$E$2:Dados!$E$1001)</f>
        <v>#N/A</v>
      </c>
      <c r="CA48" s="9" t="e">
        <f>LOOKUP($S48,Dados!$A$2:Dados!$A$1001,Dados!$E$2:Dados!$E$1001)</f>
        <v>#N/A</v>
      </c>
      <c r="CB48" s="9" t="e">
        <f>LOOKUP($T48,Dados!$A$2:Dados!$A$1001,Dados!$E$2:Dados!$E$1001)</f>
        <v>#N/A</v>
      </c>
      <c r="CC48" s="9" t="e">
        <f>LOOKUP($U48,Dados!$A$2:Dados!$A$1001,Dados!$E$2:Dados!$E$1001)</f>
        <v>#N/A</v>
      </c>
      <c r="CD48" s="9" t="e">
        <f>LOOKUP($V48,Dados!$A$2:Dados!$A$1001,Dados!$E$2:Dados!$E$1001)</f>
        <v>#N/A</v>
      </c>
      <c r="CE48" s="9" t="e">
        <f>LOOKUP($W48,Dados!$A$2:Dados!$A$1001,Dados!$E$2:Dados!$E$1001)</f>
        <v>#N/A</v>
      </c>
      <c r="CF48" s="9" t="e">
        <f>LOOKUP($X48,Dados!$A$2:Dados!$A$1001,Dados!$E$2:Dados!$E$1001)</f>
        <v>#N/A</v>
      </c>
      <c r="CG48" s="9" t="e">
        <f>LOOKUP($Y48,Dados!$A$2:Dados!$A$1001,Dados!$E$2:Dados!$E$1001)</f>
        <v>#N/A</v>
      </c>
      <c r="CH48" s="9" t="e">
        <f>LOOKUP($Z48,Dados!$A$2:Dados!$A$1001,Dados!$E$2:Dados!$E$1001)</f>
        <v>#N/A</v>
      </c>
      <c r="CI48" s="9" t="e">
        <f>LOOKUP($AA48,Dados!$A$2:Dados!$A$1001,Dados!$E$2:Dados!$E$1001)</f>
        <v>#N/A</v>
      </c>
      <c r="CJ48" s="9" t="e">
        <f>LOOKUP($AB48,Dados!$A$2:Dados!$A$1001,Dados!$E$2:Dados!$E$1001)</f>
        <v>#N/A</v>
      </c>
      <c r="CK48" s="9" t="e">
        <f>LOOKUP($AC48,Dados!$A$2:Dados!$A$1001,Dados!$E$2:Dados!$E$1001)</f>
        <v>#N/A</v>
      </c>
      <c r="CL48" s="9" t="e">
        <f>LOOKUP($AD48,Dados!$A$2:Dados!$A$1001,Dados!$E$2:Dados!$E$1001)</f>
        <v>#N/A</v>
      </c>
      <c r="CM48" s="9" t="e">
        <f>LOOKUP($AE48,Dados!$A$2:Dados!$A$1001,Dados!$E$2:Dados!$E$1001)</f>
        <v>#N/A</v>
      </c>
      <c r="CN48" s="13" t="e">
        <f>LOOKUP($AF48,Dados!$A$2:Dados!$A$1001,Dados!$E$2:Dados!$E$1001)</f>
        <v>#N/A</v>
      </c>
      <c r="CO48" s="13" t="e">
        <f>LOOKUP($AG48,Dados!$A$2:Dados!$A$1001,Dados!$E$2:Dados!$E$1001)</f>
        <v>#N/A</v>
      </c>
      <c r="CP48" s="13" t="e">
        <f>LOOKUP($AH48,Dados!$A$2:Dados!$A$1001,Dados!$E$2:Dados!$E$1001)</f>
        <v>#N/A</v>
      </c>
      <c r="CQ48" s="13" t="e">
        <f>LOOKUP($AI48,Dados!$A$2:Dados!$A$1001,Dados!$E$2:Dados!$E$1001)</f>
        <v>#N/A</v>
      </c>
      <c r="CR48" s="13" t="e">
        <f>LOOKUP($AJ48,Dados!$A$2:Dados!$A$1001,Dados!$E$2:Dados!$E$1001)</f>
        <v>#N/A</v>
      </c>
      <c r="CS48" s="13" t="e">
        <f>LOOKUP($AK48,Dados!$A$2:Dados!$A$1001,Dados!$E$2:Dados!$E$1001)</f>
        <v>#N/A</v>
      </c>
      <c r="CT48" s="13" t="e">
        <f>LOOKUP($AL48,Dados!$A$2:Dados!$A$1001,Dados!$E$2:Dados!$E$1001)</f>
        <v>#N/A</v>
      </c>
      <c r="CU48" s="13" t="e">
        <f>LOOKUP($AM48,Dados!$A$2:Dados!$A$1001,Dados!$E$2:Dados!$E$1001)</f>
        <v>#N/A</v>
      </c>
      <c r="CV48" s="13" t="e">
        <f>LOOKUP($AN48,Dados!$A$2:Dados!$A$1001,Dados!$E$2:Dados!$E$1001)</f>
        <v>#N/A</v>
      </c>
      <c r="CW48" s="13" t="e">
        <f>LOOKUP($AO48,Dados!$A$2:Dados!$A$1001,Dados!$E$2:Dados!$E$1001)</f>
        <v>#N/A</v>
      </c>
      <c r="CX48" s="13" t="e">
        <f>LOOKUP($AP48,Dados!$A$2:Dados!$A$1001,Dados!$E$2:Dados!$E$1001)</f>
        <v>#N/A</v>
      </c>
      <c r="CY48" s="13" t="e">
        <f>LOOKUP($AQ48,Dados!$A$2:Dados!$A$1001,Dados!$E$2:Dados!$E$1001)</f>
        <v>#N/A</v>
      </c>
      <c r="CZ48" s="13" t="e">
        <f>LOOKUP($AR48,Dados!$A$2:Dados!$A$1001,Dados!$E$2:Dados!$E$1001)</f>
        <v>#N/A</v>
      </c>
      <c r="DA48" s="13" t="e">
        <f>LOOKUP($AS48,Dados!$A$2:Dados!$A$1001,Dados!$E$2:Dados!$E$1001)</f>
        <v>#N/A</v>
      </c>
      <c r="DB48" s="13" t="e">
        <f>LOOKUP($AT48,Dados!$A$2:Dados!$A$1001,Dados!$E$2:Dados!$E$1001)</f>
        <v>#N/A</v>
      </c>
      <c r="DC48" s="13" t="e">
        <f>LOOKUP($AU48,Dados!$A$2:Dados!$A$1001,Dados!$E$2:Dados!$E$1001)</f>
        <v>#N/A</v>
      </c>
      <c r="DD48" s="13" t="e">
        <f>LOOKUP($AV48,Dados!$A$2:Dados!$A$1001,Dados!$E$2:Dados!$E$1001)</f>
        <v>#N/A</v>
      </c>
      <c r="DE48" s="13" t="e">
        <f>LOOKUP($AW48,Dados!$A$2:Dados!$A$1001,Dados!$E$2:Dados!$E$1001)</f>
        <v>#N/A</v>
      </c>
      <c r="DF48" s="13" t="e">
        <f>LOOKUP($AX48,Dados!$A$2:Dados!$A$1001,Dados!$E$2:Dados!$E$1001)</f>
        <v>#N/A</v>
      </c>
      <c r="DG48" s="13" t="e">
        <f>LOOKUP($AY48,Dados!$A$2:Dados!$A$1001,Dados!$E$2:Dados!$E$1001)</f>
        <v>#N/A</v>
      </c>
      <c r="DH48" s="13" t="e">
        <f>LOOKUP($AZ48,Dados!$A$2:Dados!$A$1001,Dados!$E$2:Dados!$E$1001)</f>
        <v>#N/A</v>
      </c>
      <c r="DI48" s="13" t="e">
        <f>LOOKUP($BA48,Dados!$A$2:Dados!$A$1001,Dados!$E$2:Dados!$E$1001)</f>
        <v>#N/A</v>
      </c>
      <c r="DJ48" s="13" t="e">
        <f>LOOKUP($BB48,Dados!$A$2:Dados!$A$1001,Dados!$E$2:Dados!$E$1001)</f>
        <v>#N/A</v>
      </c>
      <c r="DK48" s="13" t="e">
        <f>LOOKUP($BC48,Dados!$A$2:Dados!$A$1001,Dados!$E$2:Dados!$E$1001)</f>
        <v>#N/A</v>
      </c>
      <c r="DL48" s="13" t="e">
        <f>LOOKUP($BD48,Dados!$A$2:Dados!$A$1001,Dados!$E$2:Dados!$E$1001)</f>
        <v>#N/A</v>
      </c>
      <c r="DM48" s="13" t="e">
        <f>LOOKUP($BE48,Dados!$A$2:Dados!$A$1001,Dados!$E$2:Dados!$E$1001)</f>
        <v>#N/A</v>
      </c>
      <c r="DN48" s="13" t="e">
        <f>LOOKUP($BF48,Dados!$A$2:Dados!$A$1001,Dados!$E$2:Dados!$E$1001)</f>
        <v>#N/A</v>
      </c>
      <c r="DO48" s="13" t="e">
        <f>LOOKUP($BG48,Dados!$A$2:Dados!$A$1001,Dados!$E$2:Dados!$E$1001)</f>
        <v>#N/A</v>
      </c>
      <c r="DP48" s="10" t="e">
        <f>LOOKUP($BH48,Dados!$A$2:Dados!$A$1001,Dados!$E$2:Dados!$E$1001)</f>
        <v>#N/A</v>
      </c>
      <c r="DQ48" t="e">
        <f t="shared" si="0"/>
        <v>#N/A</v>
      </c>
      <c r="DR48" t="e">
        <f t="shared" si="1"/>
        <v>#N/A</v>
      </c>
      <c r="DS48" t="e">
        <f t="shared" si="2"/>
        <v>#N/A</v>
      </c>
      <c r="DT48" t="e">
        <f t="shared" si="3"/>
        <v>#N/A</v>
      </c>
      <c r="DU48" s="13"/>
    </row>
    <row r="49" spans="61:124" ht="12.75">
      <c r="BI49" s="9" t="e">
        <f>LOOKUP($A49,Dados!$A$2:Dados!$A$1001,Dados!$E$2:Dados!$E$1001)</f>
        <v>#N/A</v>
      </c>
      <c r="BJ49" s="9" t="e">
        <f>LOOKUP($B49,Dados!$A$2:Dados!$A$1001,Dados!$E$2:Dados!$E$1001)</f>
        <v>#N/A</v>
      </c>
      <c r="BK49" s="9" t="e">
        <f>LOOKUP($C49,Dados!$A$2:Dados!$A$1001,Dados!$E$2:Dados!$E$1001)</f>
        <v>#N/A</v>
      </c>
      <c r="BL49" s="9" t="e">
        <f>LOOKUP($D49,Dados!$A$2:Dados!$A$1001,Dados!$E$2:Dados!$E$1001)</f>
        <v>#N/A</v>
      </c>
      <c r="BM49" s="9" t="e">
        <f>LOOKUP($E49,Dados!$A$2:Dados!$A$1001,Dados!$E$2:Dados!$E$1001)</f>
        <v>#N/A</v>
      </c>
      <c r="BN49" s="9" t="e">
        <f>LOOKUP($F49,Dados!$A$2:Dados!$A$1001,Dados!$E$2:Dados!$E$1001)</f>
        <v>#N/A</v>
      </c>
      <c r="BO49" s="9" t="e">
        <f>LOOKUP($G49,Dados!$A$2:Dados!$A$1001,Dados!$E$2:Dados!$E$1001)</f>
        <v>#N/A</v>
      </c>
      <c r="BP49" s="9" t="e">
        <f>LOOKUP($H49,Dados!$A$2:Dados!$A$1001,Dados!$E$2:Dados!$E$1001)</f>
        <v>#N/A</v>
      </c>
      <c r="BQ49" s="9" t="e">
        <f>LOOKUP($I49,Dados!$A$2:Dados!$A$1001,Dados!$E$2:Dados!$E$1001)</f>
        <v>#N/A</v>
      </c>
      <c r="BR49" s="9" t="e">
        <f>LOOKUP($J49,Dados!$A$2:Dados!$A$1001,Dados!$E$2:Dados!$E$1001)</f>
        <v>#N/A</v>
      </c>
      <c r="BS49" s="9" t="e">
        <f>LOOKUP($K49,Dados!$A$2:Dados!$A$1001,Dados!$E$2:Dados!$E$1001)</f>
        <v>#N/A</v>
      </c>
      <c r="BT49" s="9" t="e">
        <f>LOOKUP($L49,Dados!$A$2:Dados!$A$1001,Dados!$E$2:Dados!$E$1001)</f>
        <v>#N/A</v>
      </c>
      <c r="BU49" s="9" t="e">
        <f>LOOKUP($M49,Dados!$A$2:Dados!$A$1001,Dados!$E$2:Dados!$E$1001)</f>
        <v>#N/A</v>
      </c>
      <c r="BV49" s="9" t="e">
        <f>LOOKUP($N49,Dados!$A$2:Dados!$A$1001,Dados!$E$2:Dados!$E$1001)</f>
        <v>#N/A</v>
      </c>
      <c r="BW49" s="9" t="e">
        <f>LOOKUP($O49,Dados!$A$2:Dados!$A$1001,Dados!$E$2:Dados!$E$1001)</f>
        <v>#N/A</v>
      </c>
      <c r="BX49" s="9" t="e">
        <f>LOOKUP($P49,Dados!$A$2:Dados!$A$1001,Dados!$E$2:Dados!$E$1001)</f>
        <v>#N/A</v>
      </c>
      <c r="BY49" s="9" t="e">
        <f>LOOKUP($Q49,Dados!$A$2:Dados!$A$1001,Dados!$E$2:Dados!$E$1001)</f>
        <v>#N/A</v>
      </c>
      <c r="BZ49" s="9" t="e">
        <f>LOOKUP($R49,Dados!$A$2:Dados!$A$1001,Dados!$E$2:Dados!$E$1001)</f>
        <v>#N/A</v>
      </c>
      <c r="CA49" s="9" t="e">
        <f>LOOKUP($S49,Dados!$A$2:Dados!$A$1001,Dados!$E$2:Dados!$E$1001)</f>
        <v>#N/A</v>
      </c>
      <c r="CB49" s="9" t="e">
        <f>LOOKUP($T49,Dados!$A$2:Dados!$A$1001,Dados!$E$2:Dados!$E$1001)</f>
        <v>#N/A</v>
      </c>
      <c r="CC49" s="9" t="e">
        <f>LOOKUP($U49,Dados!$A$2:Dados!$A$1001,Dados!$E$2:Dados!$E$1001)</f>
        <v>#N/A</v>
      </c>
      <c r="CD49" s="9" t="e">
        <f>LOOKUP($V49,Dados!$A$2:Dados!$A$1001,Dados!$E$2:Dados!$E$1001)</f>
        <v>#N/A</v>
      </c>
      <c r="CE49" s="9" t="e">
        <f>LOOKUP($W49,Dados!$A$2:Dados!$A$1001,Dados!$E$2:Dados!$E$1001)</f>
        <v>#N/A</v>
      </c>
      <c r="CF49" s="9" t="e">
        <f>LOOKUP($X49,Dados!$A$2:Dados!$A$1001,Dados!$E$2:Dados!$E$1001)</f>
        <v>#N/A</v>
      </c>
      <c r="CG49" s="9" t="e">
        <f>LOOKUP($Y49,Dados!$A$2:Dados!$A$1001,Dados!$E$2:Dados!$E$1001)</f>
        <v>#N/A</v>
      </c>
      <c r="CH49" s="9" t="e">
        <f>LOOKUP($Z49,Dados!$A$2:Dados!$A$1001,Dados!$E$2:Dados!$E$1001)</f>
        <v>#N/A</v>
      </c>
      <c r="CI49" s="9" t="e">
        <f>LOOKUP($AA49,Dados!$A$2:Dados!$A$1001,Dados!$E$2:Dados!$E$1001)</f>
        <v>#N/A</v>
      </c>
      <c r="CJ49" s="9" t="e">
        <f>LOOKUP($AB49,Dados!$A$2:Dados!$A$1001,Dados!$E$2:Dados!$E$1001)</f>
        <v>#N/A</v>
      </c>
      <c r="CK49" s="9" t="e">
        <f>LOOKUP($AC49,Dados!$A$2:Dados!$A$1001,Dados!$E$2:Dados!$E$1001)</f>
        <v>#N/A</v>
      </c>
      <c r="CL49" s="9" t="e">
        <f>LOOKUP($AD49,Dados!$A$2:Dados!$A$1001,Dados!$E$2:Dados!$E$1001)</f>
        <v>#N/A</v>
      </c>
      <c r="CM49" s="9" t="e">
        <f>LOOKUP($AE49,Dados!$A$2:Dados!$A$1001,Dados!$E$2:Dados!$E$1001)</f>
        <v>#N/A</v>
      </c>
      <c r="CN49" s="13" t="e">
        <f>LOOKUP($AF49,Dados!$A$2:Dados!$A$1001,Dados!$E$2:Dados!$E$1001)</f>
        <v>#N/A</v>
      </c>
      <c r="CO49" s="13" t="e">
        <f>LOOKUP($AG49,Dados!$A$2:Dados!$A$1001,Dados!$E$2:Dados!$E$1001)</f>
        <v>#N/A</v>
      </c>
      <c r="CP49" s="13" t="e">
        <f>LOOKUP($AH49,Dados!$A$2:Dados!$A$1001,Dados!$E$2:Dados!$E$1001)</f>
        <v>#N/A</v>
      </c>
      <c r="CQ49" s="13" t="e">
        <f>LOOKUP($AI49,Dados!$A$2:Dados!$A$1001,Dados!$E$2:Dados!$E$1001)</f>
        <v>#N/A</v>
      </c>
      <c r="CR49" s="13" t="e">
        <f>LOOKUP($AJ49,Dados!$A$2:Dados!$A$1001,Dados!$E$2:Dados!$E$1001)</f>
        <v>#N/A</v>
      </c>
      <c r="CS49" s="13" t="e">
        <f>LOOKUP($AK49,Dados!$A$2:Dados!$A$1001,Dados!$E$2:Dados!$E$1001)</f>
        <v>#N/A</v>
      </c>
      <c r="CT49" s="13" t="e">
        <f>LOOKUP($AL49,Dados!$A$2:Dados!$A$1001,Dados!$E$2:Dados!$E$1001)</f>
        <v>#N/A</v>
      </c>
      <c r="CU49" s="13" t="e">
        <f>LOOKUP($AM49,Dados!$A$2:Dados!$A$1001,Dados!$E$2:Dados!$E$1001)</f>
        <v>#N/A</v>
      </c>
      <c r="CV49" s="13" t="e">
        <f>LOOKUP($AN49,Dados!$A$2:Dados!$A$1001,Dados!$E$2:Dados!$E$1001)</f>
        <v>#N/A</v>
      </c>
      <c r="CW49" s="13" t="e">
        <f>LOOKUP($AO49,Dados!$A$2:Dados!$A$1001,Dados!$E$2:Dados!$E$1001)</f>
        <v>#N/A</v>
      </c>
      <c r="CX49" s="13" t="e">
        <f>LOOKUP($AP49,Dados!$A$2:Dados!$A$1001,Dados!$E$2:Dados!$E$1001)</f>
        <v>#N/A</v>
      </c>
      <c r="CY49" s="13" t="e">
        <f>LOOKUP($AQ49,Dados!$A$2:Dados!$A$1001,Dados!$E$2:Dados!$E$1001)</f>
        <v>#N/A</v>
      </c>
      <c r="CZ49" s="13" t="e">
        <f>LOOKUP($AR49,Dados!$A$2:Dados!$A$1001,Dados!$E$2:Dados!$E$1001)</f>
        <v>#N/A</v>
      </c>
      <c r="DA49" s="13" t="e">
        <f>LOOKUP($AS49,Dados!$A$2:Dados!$A$1001,Dados!$E$2:Dados!$E$1001)</f>
        <v>#N/A</v>
      </c>
      <c r="DB49" s="13" t="e">
        <f>LOOKUP($AT49,Dados!$A$2:Dados!$A$1001,Dados!$E$2:Dados!$E$1001)</f>
        <v>#N/A</v>
      </c>
      <c r="DC49" s="13" t="e">
        <f>LOOKUP($AU49,Dados!$A$2:Dados!$A$1001,Dados!$E$2:Dados!$E$1001)</f>
        <v>#N/A</v>
      </c>
      <c r="DD49" s="13" t="e">
        <f>LOOKUP($AV49,Dados!$A$2:Dados!$A$1001,Dados!$E$2:Dados!$E$1001)</f>
        <v>#N/A</v>
      </c>
      <c r="DE49" s="13" t="e">
        <f>LOOKUP($AW49,Dados!$A$2:Dados!$A$1001,Dados!$E$2:Dados!$E$1001)</f>
        <v>#N/A</v>
      </c>
      <c r="DF49" s="13" t="e">
        <f>LOOKUP($AX49,Dados!$A$2:Dados!$A$1001,Dados!$E$2:Dados!$E$1001)</f>
        <v>#N/A</v>
      </c>
      <c r="DG49" s="13" t="e">
        <f>LOOKUP($AY49,Dados!$A$2:Dados!$A$1001,Dados!$E$2:Dados!$E$1001)</f>
        <v>#N/A</v>
      </c>
      <c r="DH49" s="13" t="e">
        <f>LOOKUP($AZ49,Dados!$A$2:Dados!$A$1001,Dados!$E$2:Dados!$E$1001)</f>
        <v>#N/A</v>
      </c>
      <c r="DI49" s="13" t="e">
        <f>LOOKUP($BA49,Dados!$A$2:Dados!$A$1001,Dados!$E$2:Dados!$E$1001)</f>
        <v>#N/A</v>
      </c>
      <c r="DJ49" s="13" t="e">
        <f>LOOKUP($BB49,Dados!$A$2:Dados!$A$1001,Dados!$E$2:Dados!$E$1001)</f>
        <v>#N/A</v>
      </c>
      <c r="DK49" s="13" t="e">
        <f>LOOKUP($BC49,Dados!$A$2:Dados!$A$1001,Dados!$E$2:Dados!$E$1001)</f>
        <v>#N/A</v>
      </c>
      <c r="DL49" s="13" t="e">
        <f>LOOKUP($BD49,Dados!$A$2:Dados!$A$1001,Dados!$E$2:Dados!$E$1001)</f>
        <v>#N/A</v>
      </c>
      <c r="DM49" s="13" t="e">
        <f>LOOKUP($BE49,Dados!$A$2:Dados!$A$1001,Dados!$E$2:Dados!$E$1001)</f>
        <v>#N/A</v>
      </c>
      <c r="DN49" s="13" t="e">
        <f>LOOKUP($BF49,Dados!$A$2:Dados!$A$1001,Dados!$E$2:Dados!$E$1001)</f>
        <v>#N/A</v>
      </c>
      <c r="DO49" s="13" t="e">
        <f>LOOKUP($BG49,Dados!$A$2:Dados!$A$1001,Dados!$E$2:Dados!$E$1001)</f>
        <v>#N/A</v>
      </c>
      <c r="DP49" s="10" t="e">
        <f>LOOKUP($BH49,Dados!$A$2:Dados!$A$1001,Dados!$E$2:Dados!$E$1001)</f>
        <v>#N/A</v>
      </c>
      <c r="DQ49" t="e">
        <f t="shared" si="0"/>
        <v>#N/A</v>
      </c>
      <c r="DR49" t="e">
        <f t="shared" si="1"/>
        <v>#N/A</v>
      </c>
      <c r="DS49" t="e">
        <f t="shared" si="2"/>
        <v>#N/A</v>
      </c>
      <c r="DT49" t="e">
        <f t="shared" si="3"/>
        <v>#N/A</v>
      </c>
    </row>
    <row r="50" spans="61:124" ht="12.75">
      <c r="BI50" s="9" t="e">
        <f>LOOKUP($A50,Dados!$A$2:Dados!$A$1001,Dados!$E$2:Dados!$E$1001)</f>
        <v>#N/A</v>
      </c>
      <c r="BJ50" s="9" t="e">
        <f>LOOKUP($B50,Dados!$A$2:Dados!$A$1001,Dados!$E$2:Dados!$E$1001)</f>
        <v>#N/A</v>
      </c>
      <c r="BK50" s="9" t="e">
        <f>LOOKUP($C50,Dados!$A$2:Dados!$A$1001,Dados!$E$2:Dados!$E$1001)</f>
        <v>#N/A</v>
      </c>
      <c r="BL50" s="9" t="e">
        <f>LOOKUP($D50,Dados!$A$2:Dados!$A$1001,Dados!$E$2:Dados!$E$1001)</f>
        <v>#N/A</v>
      </c>
      <c r="BM50" s="9" t="e">
        <f>LOOKUP($E50,Dados!$A$2:Dados!$A$1001,Dados!$E$2:Dados!$E$1001)</f>
        <v>#N/A</v>
      </c>
      <c r="BN50" s="9" t="e">
        <f>LOOKUP($F50,Dados!$A$2:Dados!$A$1001,Dados!$E$2:Dados!$E$1001)</f>
        <v>#N/A</v>
      </c>
      <c r="BO50" s="9" t="e">
        <f>LOOKUP($G50,Dados!$A$2:Dados!$A$1001,Dados!$E$2:Dados!$E$1001)</f>
        <v>#N/A</v>
      </c>
      <c r="BP50" s="9" t="e">
        <f>LOOKUP($H50,Dados!$A$2:Dados!$A$1001,Dados!$E$2:Dados!$E$1001)</f>
        <v>#N/A</v>
      </c>
      <c r="BQ50" s="9" t="e">
        <f>LOOKUP($I50,Dados!$A$2:Dados!$A$1001,Dados!$E$2:Dados!$E$1001)</f>
        <v>#N/A</v>
      </c>
      <c r="BR50" s="9" t="e">
        <f>LOOKUP($J50,Dados!$A$2:Dados!$A$1001,Dados!$E$2:Dados!$E$1001)</f>
        <v>#N/A</v>
      </c>
      <c r="BS50" s="9" t="e">
        <f>LOOKUP($K50,Dados!$A$2:Dados!$A$1001,Dados!$E$2:Dados!$E$1001)</f>
        <v>#N/A</v>
      </c>
      <c r="BT50" s="9" t="e">
        <f>LOOKUP($L50,Dados!$A$2:Dados!$A$1001,Dados!$E$2:Dados!$E$1001)</f>
        <v>#N/A</v>
      </c>
      <c r="BU50" s="9" t="e">
        <f>LOOKUP($M50,Dados!$A$2:Dados!$A$1001,Dados!$E$2:Dados!$E$1001)</f>
        <v>#N/A</v>
      </c>
      <c r="BV50" s="9" t="e">
        <f>LOOKUP($N50,Dados!$A$2:Dados!$A$1001,Dados!$E$2:Dados!$E$1001)</f>
        <v>#N/A</v>
      </c>
      <c r="BW50" s="9" t="e">
        <f>LOOKUP($O50,Dados!$A$2:Dados!$A$1001,Dados!$E$2:Dados!$E$1001)</f>
        <v>#N/A</v>
      </c>
      <c r="BX50" s="9" t="e">
        <f>LOOKUP($P50,Dados!$A$2:Dados!$A$1001,Dados!$E$2:Dados!$E$1001)</f>
        <v>#N/A</v>
      </c>
      <c r="BY50" s="9" t="e">
        <f>LOOKUP($Q50,Dados!$A$2:Dados!$A$1001,Dados!$E$2:Dados!$E$1001)</f>
        <v>#N/A</v>
      </c>
      <c r="BZ50" s="9" t="e">
        <f>LOOKUP($R50,Dados!$A$2:Dados!$A$1001,Dados!$E$2:Dados!$E$1001)</f>
        <v>#N/A</v>
      </c>
      <c r="CA50" s="9" t="e">
        <f>LOOKUP($S50,Dados!$A$2:Dados!$A$1001,Dados!$E$2:Dados!$E$1001)</f>
        <v>#N/A</v>
      </c>
      <c r="CB50" s="9" t="e">
        <f>LOOKUP($T50,Dados!$A$2:Dados!$A$1001,Dados!$E$2:Dados!$E$1001)</f>
        <v>#N/A</v>
      </c>
      <c r="CC50" s="9" t="e">
        <f>LOOKUP($U50,Dados!$A$2:Dados!$A$1001,Dados!$E$2:Dados!$E$1001)</f>
        <v>#N/A</v>
      </c>
      <c r="CD50" s="9" t="e">
        <f>LOOKUP($V50,Dados!$A$2:Dados!$A$1001,Dados!$E$2:Dados!$E$1001)</f>
        <v>#N/A</v>
      </c>
      <c r="CE50" s="9" t="e">
        <f>LOOKUP($W50,Dados!$A$2:Dados!$A$1001,Dados!$E$2:Dados!$E$1001)</f>
        <v>#N/A</v>
      </c>
      <c r="CF50" s="9" t="e">
        <f>LOOKUP($X50,Dados!$A$2:Dados!$A$1001,Dados!$E$2:Dados!$E$1001)</f>
        <v>#N/A</v>
      </c>
      <c r="CG50" s="9" t="e">
        <f>LOOKUP($Y50,Dados!$A$2:Dados!$A$1001,Dados!$E$2:Dados!$E$1001)</f>
        <v>#N/A</v>
      </c>
      <c r="CH50" s="9" t="e">
        <f>LOOKUP($Z50,Dados!$A$2:Dados!$A$1001,Dados!$E$2:Dados!$E$1001)</f>
        <v>#N/A</v>
      </c>
      <c r="CI50" s="9" t="e">
        <f>LOOKUP($AA50,Dados!$A$2:Dados!$A$1001,Dados!$E$2:Dados!$E$1001)</f>
        <v>#N/A</v>
      </c>
      <c r="CJ50" s="9" t="e">
        <f>LOOKUP($AB50,Dados!$A$2:Dados!$A$1001,Dados!$E$2:Dados!$E$1001)</f>
        <v>#N/A</v>
      </c>
      <c r="CK50" s="9" t="e">
        <f>LOOKUP($AC50,Dados!$A$2:Dados!$A$1001,Dados!$E$2:Dados!$E$1001)</f>
        <v>#N/A</v>
      </c>
      <c r="CL50" s="9" t="e">
        <f>LOOKUP($AD50,Dados!$A$2:Dados!$A$1001,Dados!$E$2:Dados!$E$1001)</f>
        <v>#N/A</v>
      </c>
      <c r="CM50" s="9" t="e">
        <f>LOOKUP($AE50,Dados!$A$2:Dados!$A$1001,Dados!$E$2:Dados!$E$1001)</f>
        <v>#N/A</v>
      </c>
      <c r="CN50" s="13" t="e">
        <f>LOOKUP($AF50,Dados!$A$2:Dados!$A$1001,Dados!$E$2:Dados!$E$1001)</f>
        <v>#N/A</v>
      </c>
      <c r="CO50" s="13" t="e">
        <f>LOOKUP($AG50,Dados!$A$2:Dados!$A$1001,Dados!$E$2:Dados!$E$1001)</f>
        <v>#N/A</v>
      </c>
      <c r="CP50" s="13" t="e">
        <f>LOOKUP($AH50,Dados!$A$2:Dados!$A$1001,Dados!$E$2:Dados!$E$1001)</f>
        <v>#N/A</v>
      </c>
      <c r="CQ50" s="13" t="e">
        <f>LOOKUP($AI50,Dados!$A$2:Dados!$A$1001,Dados!$E$2:Dados!$E$1001)</f>
        <v>#N/A</v>
      </c>
      <c r="CR50" s="13" t="e">
        <f>LOOKUP($AJ50,Dados!$A$2:Dados!$A$1001,Dados!$E$2:Dados!$E$1001)</f>
        <v>#N/A</v>
      </c>
      <c r="CS50" s="13" t="e">
        <f>LOOKUP($AK50,Dados!$A$2:Dados!$A$1001,Dados!$E$2:Dados!$E$1001)</f>
        <v>#N/A</v>
      </c>
      <c r="CT50" s="13" t="e">
        <f>LOOKUP($AL50,Dados!$A$2:Dados!$A$1001,Dados!$E$2:Dados!$E$1001)</f>
        <v>#N/A</v>
      </c>
      <c r="CU50" s="13" t="e">
        <f>LOOKUP($AM50,Dados!$A$2:Dados!$A$1001,Dados!$E$2:Dados!$E$1001)</f>
        <v>#N/A</v>
      </c>
      <c r="CV50" s="13" t="e">
        <f>LOOKUP($AN50,Dados!$A$2:Dados!$A$1001,Dados!$E$2:Dados!$E$1001)</f>
        <v>#N/A</v>
      </c>
      <c r="CW50" s="13" t="e">
        <f>LOOKUP($AO50,Dados!$A$2:Dados!$A$1001,Dados!$E$2:Dados!$E$1001)</f>
        <v>#N/A</v>
      </c>
      <c r="CX50" s="13" t="e">
        <f>LOOKUP($AP50,Dados!$A$2:Dados!$A$1001,Dados!$E$2:Dados!$E$1001)</f>
        <v>#N/A</v>
      </c>
      <c r="CY50" s="13" t="e">
        <f>LOOKUP($AQ50,Dados!$A$2:Dados!$A$1001,Dados!$E$2:Dados!$E$1001)</f>
        <v>#N/A</v>
      </c>
      <c r="CZ50" s="13" t="e">
        <f>LOOKUP($AR50,Dados!$A$2:Dados!$A$1001,Dados!$E$2:Dados!$E$1001)</f>
        <v>#N/A</v>
      </c>
      <c r="DA50" s="13" t="e">
        <f>LOOKUP($AS50,Dados!$A$2:Dados!$A$1001,Dados!$E$2:Dados!$E$1001)</f>
        <v>#N/A</v>
      </c>
      <c r="DB50" s="13" t="e">
        <f>LOOKUP($AT50,Dados!$A$2:Dados!$A$1001,Dados!$E$2:Dados!$E$1001)</f>
        <v>#N/A</v>
      </c>
      <c r="DC50" s="13" t="e">
        <f>LOOKUP($AU50,Dados!$A$2:Dados!$A$1001,Dados!$E$2:Dados!$E$1001)</f>
        <v>#N/A</v>
      </c>
      <c r="DD50" s="13" t="e">
        <f>LOOKUP($AV50,Dados!$A$2:Dados!$A$1001,Dados!$E$2:Dados!$E$1001)</f>
        <v>#N/A</v>
      </c>
      <c r="DE50" s="13" t="e">
        <f>LOOKUP($AW50,Dados!$A$2:Dados!$A$1001,Dados!$E$2:Dados!$E$1001)</f>
        <v>#N/A</v>
      </c>
      <c r="DF50" s="13" t="e">
        <f>LOOKUP($AX50,Dados!$A$2:Dados!$A$1001,Dados!$E$2:Dados!$E$1001)</f>
        <v>#N/A</v>
      </c>
      <c r="DG50" s="13" t="e">
        <f>LOOKUP($AY50,Dados!$A$2:Dados!$A$1001,Dados!$E$2:Dados!$E$1001)</f>
        <v>#N/A</v>
      </c>
      <c r="DH50" s="13" t="e">
        <f>LOOKUP($AZ50,Dados!$A$2:Dados!$A$1001,Dados!$E$2:Dados!$E$1001)</f>
        <v>#N/A</v>
      </c>
      <c r="DI50" s="13" t="e">
        <f>LOOKUP($BA50,Dados!$A$2:Dados!$A$1001,Dados!$E$2:Dados!$E$1001)</f>
        <v>#N/A</v>
      </c>
      <c r="DJ50" s="13" t="e">
        <f>LOOKUP($BB50,Dados!$A$2:Dados!$A$1001,Dados!$E$2:Dados!$E$1001)</f>
        <v>#N/A</v>
      </c>
      <c r="DK50" s="13" t="e">
        <f>LOOKUP($BC50,Dados!$A$2:Dados!$A$1001,Dados!$E$2:Dados!$E$1001)</f>
        <v>#N/A</v>
      </c>
      <c r="DL50" s="13" t="e">
        <f>LOOKUP($BD50,Dados!$A$2:Dados!$A$1001,Dados!$E$2:Dados!$E$1001)</f>
        <v>#N/A</v>
      </c>
      <c r="DM50" s="13" t="e">
        <f>LOOKUP($BE50,Dados!$A$2:Dados!$A$1001,Dados!$E$2:Dados!$E$1001)</f>
        <v>#N/A</v>
      </c>
      <c r="DN50" s="13" t="e">
        <f>LOOKUP($BF50,Dados!$A$2:Dados!$A$1001,Dados!$E$2:Dados!$E$1001)</f>
        <v>#N/A</v>
      </c>
      <c r="DO50" s="13" t="e">
        <f>LOOKUP($BG50,Dados!$A$2:Dados!$A$1001,Dados!$E$2:Dados!$E$1001)</f>
        <v>#N/A</v>
      </c>
      <c r="DP50" s="10" t="e">
        <f>LOOKUP($BH50,Dados!$A$2:Dados!$A$1001,Dados!$E$2:Dados!$E$1001)</f>
        <v>#N/A</v>
      </c>
      <c r="DQ50" t="e">
        <f t="shared" si="0"/>
        <v>#N/A</v>
      </c>
      <c r="DR50" t="e">
        <f t="shared" si="1"/>
        <v>#N/A</v>
      </c>
      <c r="DS50" t="e">
        <f t="shared" si="2"/>
        <v>#N/A</v>
      </c>
      <c r="DT50" t="e">
        <f t="shared" si="3"/>
        <v>#N/A</v>
      </c>
    </row>
    <row r="51" spans="61:124" ht="12.75">
      <c r="BI51" s="9" t="e">
        <f>LOOKUP($A51,Dados!$A$2:Dados!$A$1001,Dados!$E$2:Dados!$E$1001)</f>
        <v>#N/A</v>
      </c>
      <c r="BJ51" s="9" t="e">
        <f>LOOKUP($B51,Dados!$A$2:Dados!$A$1001,Dados!$E$2:Dados!$E$1001)</f>
        <v>#N/A</v>
      </c>
      <c r="BK51" s="9" t="e">
        <f>LOOKUP($C51,Dados!$A$2:Dados!$A$1001,Dados!$E$2:Dados!$E$1001)</f>
        <v>#N/A</v>
      </c>
      <c r="BL51" s="9" t="e">
        <f>LOOKUP($D51,Dados!$A$2:Dados!$A$1001,Dados!$E$2:Dados!$E$1001)</f>
        <v>#N/A</v>
      </c>
      <c r="BM51" s="9" t="e">
        <f>LOOKUP($E51,Dados!$A$2:Dados!$A$1001,Dados!$E$2:Dados!$E$1001)</f>
        <v>#N/A</v>
      </c>
      <c r="BN51" s="9" t="e">
        <f>LOOKUP($F51,Dados!$A$2:Dados!$A$1001,Dados!$E$2:Dados!$E$1001)</f>
        <v>#N/A</v>
      </c>
      <c r="BO51" s="9" t="e">
        <f>LOOKUP($G51,Dados!$A$2:Dados!$A$1001,Dados!$E$2:Dados!$E$1001)</f>
        <v>#N/A</v>
      </c>
      <c r="BP51" s="9" t="e">
        <f>LOOKUP($H51,Dados!$A$2:Dados!$A$1001,Dados!$E$2:Dados!$E$1001)</f>
        <v>#N/A</v>
      </c>
      <c r="BQ51" s="9" t="e">
        <f>LOOKUP($I51,Dados!$A$2:Dados!$A$1001,Dados!$E$2:Dados!$E$1001)</f>
        <v>#N/A</v>
      </c>
      <c r="BR51" s="9" t="e">
        <f>LOOKUP($J51,Dados!$A$2:Dados!$A$1001,Dados!$E$2:Dados!$E$1001)</f>
        <v>#N/A</v>
      </c>
      <c r="BS51" s="9" t="e">
        <f>LOOKUP($K51,Dados!$A$2:Dados!$A$1001,Dados!$E$2:Dados!$E$1001)</f>
        <v>#N/A</v>
      </c>
      <c r="BT51" s="9" t="e">
        <f>LOOKUP($L51,Dados!$A$2:Dados!$A$1001,Dados!$E$2:Dados!$E$1001)</f>
        <v>#N/A</v>
      </c>
      <c r="BU51" s="9" t="e">
        <f>LOOKUP($M51,Dados!$A$2:Dados!$A$1001,Dados!$E$2:Dados!$E$1001)</f>
        <v>#N/A</v>
      </c>
      <c r="BV51" s="9" t="e">
        <f>LOOKUP($N51,Dados!$A$2:Dados!$A$1001,Dados!$E$2:Dados!$E$1001)</f>
        <v>#N/A</v>
      </c>
      <c r="BW51" s="9" t="e">
        <f>LOOKUP($O51,Dados!$A$2:Dados!$A$1001,Dados!$E$2:Dados!$E$1001)</f>
        <v>#N/A</v>
      </c>
      <c r="BX51" s="9" t="e">
        <f>LOOKUP($P51,Dados!$A$2:Dados!$A$1001,Dados!$E$2:Dados!$E$1001)</f>
        <v>#N/A</v>
      </c>
      <c r="BY51" s="9" t="e">
        <f>LOOKUP($Q51,Dados!$A$2:Dados!$A$1001,Dados!$E$2:Dados!$E$1001)</f>
        <v>#N/A</v>
      </c>
      <c r="BZ51" s="9" t="e">
        <f>LOOKUP($R51,Dados!$A$2:Dados!$A$1001,Dados!$E$2:Dados!$E$1001)</f>
        <v>#N/A</v>
      </c>
      <c r="CA51" s="9" t="e">
        <f>LOOKUP($S51,Dados!$A$2:Dados!$A$1001,Dados!$E$2:Dados!$E$1001)</f>
        <v>#N/A</v>
      </c>
      <c r="CB51" s="9" t="e">
        <f>LOOKUP($T51,Dados!$A$2:Dados!$A$1001,Dados!$E$2:Dados!$E$1001)</f>
        <v>#N/A</v>
      </c>
      <c r="CC51" s="9" t="e">
        <f>LOOKUP($U51,Dados!$A$2:Dados!$A$1001,Dados!$E$2:Dados!$E$1001)</f>
        <v>#N/A</v>
      </c>
      <c r="CD51" s="9" t="e">
        <f>LOOKUP($V51,Dados!$A$2:Dados!$A$1001,Dados!$E$2:Dados!$E$1001)</f>
        <v>#N/A</v>
      </c>
      <c r="CE51" s="9" t="e">
        <f>LOOKUP($W51,Dados!$A$2:Dados!$A$1001,Dados!$E$2:Dados!$E$1001)</f>
        <v>#N/A</v>
      </c>
      <c r="CF51" s="9" t="e">
        <f>LOOKUP($X51,Dados!$A$2:Dados!$A$1001,Dados!$E$2:Dados!$E$1001)</f>
        <v>#N/A</v>
      </c>
      <c r="CG51" s="9" t="e">
        <f>LOOKUP($Y51,Dados!$A$2:Dados!$A$1001,Dados!$E$2:Dados!$E$1001)</f>
        <v>#N/A</v>
      </c>
      <c r="CH51" s="9" t="e">
        <f>LOOKUP($Z51,Dados!$A$2:Dados!$A$1001,Dados!$E$2:Dados!$E$1001)</f>
        <v>#N/A</v>
      </c>
      <c r="CI51" s="9" t="e">
        <f>LOOKUP($AA51,Dados!$A$2:Dados!$A$1001,Dados!$E$2:Dados!$E$1001)</f>
        <v>#N/A</v>
      </c>
      <c r="CJ51" s="9" t="e">
        <f>LOOKUP($AB51,Dados!$A$2:Dados!$A$1001,Dados!$E$2:Dados!$E$1001)</f>
        <v>#N/A</v>
      </c>
      <c r="CK51" s="9" t="e">
        <f>LOOKUP($AC51,Dados!$A$2:Dados!$A$1001,Dados!$E$2:Dados!$E$1001)</f>
        <v>#N/A</v>
      </c>
      <c r="CL51" s="9" t="e">
        <f>LOOKUP($AD51,Dados!$A$2:Dados!$A$1001,Dados!$E$2:Dados!$E$1001)</f>
        <v>#N/A</v>
      </c>
      <c r="CM51" s="9" t="e">
        <f>LOOKUP($AE51,Dados!$A$2:Dados!$A$1001,Dados!$E$2:Dados!$E$1001)</f>
        <v>#N/A</v>
      </c>
      <c r="CN51" s="13" t="e">
        <f>LOOKUP($AF51,Dados!$A$2:Dados!$A$1001,Dados!$E$2:Dados!$E$1001)</f>
        <v>#N/A</v>
      </c>
      <c r="CO51" s="13" t="e">
        <f>LOOKUP($AG51,Dados!$A$2:Dados!$A$1001,Dados!$E$2:Dados!$E$1001)</f>
        <v>#N/A</v>
      </c>
      <c r="CP51" s="13" t="e">
        <f>LOOKUP($AH51,Dados!$A$2:Dados!$A$1001,Dados!$E$2:Dados!$E$1001)</f>
        <v>#N/A</v>
      </c>
      <c r="CQ51" s="13" t="e">
        <f>LOOKUP($AI51,Dados!$A$2:Dados!$A$1001,Dados!$E$2:Dados!$E$1001)</f>
        <v>#N/A</v>
      </c>
      <c r="CR51" s="13" t="e">
        <f>LOOKUP($AJ51,Dados!$A$2:Dados!$A$1001,Dados!$E$2:Dados!$E$1001)</f>
        <v>#N/A</v>
      </c>
      <c r="CS51" s="13" t="e">
        <f>LOOKUP($AK51,Dados!$A$2:Dados!$A$1001,Dados!$E$2:Dados!$E$1001)</f>
        <v>#N/A</v>
      </c>
      <c r="CT51" s="13" t="e">
        <f>LOOKUP($AL51,Dados!$A$2:Dados!$A$1001,Dados!$E$2:Dados!$E$1001)</f>
        <v>#N/A</v>
      </c>
      <c r="CU51" s="13" t="e">
        <f>LOOKUP($AM51,Dados!$A$2:Dados!$A$1001,Dados!$E$2:Dados!$E$1001)</f>
        <v>#N/A</v>
      </c>
      <c r="CV51" s="13" t="e">
        <f>LOOKUP($AN51,Dados!$A$2:Dados!$A$1001,Dados!$E$2:Dados!$E$1001)</f>
        <v>#N/A</v>
      </c>
      <c r="CW51" s="13" t="e">
        <f>LOOKUP($AO51,Dados!$A$2:Dados!$A$1001,Dados!$E$2:Dados!$E$1001)</f>
        <v>#N/A</v>
      </c>
      <c r="CX51" s="13" t="e">
        <f>LOOKUP($AP51,Dados!$A$2:Dados!$A$1001,Dados!$E$2:Dados!$E$1001)</f>
        <v>#N/A</v>
      </c>
      <c r="CY51" s="13" t="e">
        <f>LOOKUP($AQ51,Dados!$A$2:Dados!$A$1001,Dados!$E$2:Dados!$E$1001)</f>
        <v>#N/A</v>
      </c>
      <c r="CZ51" s="13" t="e">
        <f>LOOKUP($AR51,Dados!$A$2:Dados!$A$1001,Dados!$E$2:Dados!$E$1001)</f>
        <v>#N/A</v>
      </c>
      <c r="DA51" s="13" t="e">
        <f>LOOKUP($AS51,Dados!$A$2:Dados!$A$1001,Dados!$E$2:Dados!$E$1001)</f>
        <v>#N/A</v>
      </c>
      <c r="DB51" s="13" t="e">
        <f>LOOKUP($AT51,Dados!$A$2:Dados!$A$1001,Dados!$E$2:Dados!$E$1001)</f>
        <v>#N/A</v>
      </c>
      <c r="DC51" s="13" t="e">
        <f>LOOKUP($AU51,Dados!$A$2:Dados!$A$1001,Dados!$E$2:Dados!$E$1001)</f>
        <v>#N/A</v>
      </c>
      <c r="DD51" s="13" t="e">
        <f>LOOKUP($AV51,Dados!$A$2:Dados!$A$1001,Dados!$E$2:Dados!$E$1001)</f>
        <v>#N/A</v>
      </c>
      <c r="DE51" s="13" t="e">
        <f>LOOKUP($AW51,Dados!$A$2:Dados!$A$1001,Dados!$E$2:Dados!$E$1001)</f>
        <v>#N/A</v>
      </c>
      <c r="DF51" s="13" t="e">
        <f>LOOKUP($AX51,Dados!$A$2:Dados!$A$1001,Dados!$E$2:Dados!$E$1001)</f>
        <v>#N/A</v>
      </c>
      <c r="DG51" s="13" t="e">
        <f>LOOKUP($AY51,Dados!$A$2:Dados!$A$1001,Dados!$E$2:Dados!$E$1001)</f>
        <v>#N/A</v>
      </c>
      <c r="DH51" s="13" t="e">
        <f>LOOKUP($AZ51,Dados!$A$2:Dados!$A$1001,Dados!$E$2:Dados!$E$1001)</f>
        <v>#N/A</v>
      </c>
      <c r="DI51" s="13" t="e">
        <f>LOOKUP($BA51,Dados!$A$2:Dados!$A$1001,Dados!$E$2:Dados!$E$1001)</f>
        <v>#N/A</v>
      </c>
      <c r="DJ51" s="13" t="e">
        <f>LOOKUP($BB51,Dados!$A$2:Dados!$A$1001,Dados!$E$2:Dados!$E$1001)</f>
        <v>#N/A</v>
      </c>
      <c r="DK51" s="13" t="e">
        <f>LOOKUP($BC51,Dados!$A$2:Dados!$A$1001,Dados!$E$2:Dados!$E$1001)</f>
        <v>#N/A</v>
      </c>
      <c r="DL51" s="13" t="e">
        <f>LOOKUP($BD51,Dados!$A$2:Dados!$A$1001,Dados!$E$2:Dados!$E$1001)</f>
        <v>#N/A</v>
      </c>
      <c r="DM51" s="13" t="e">
        <f>LOOKUP($BE51,Dados!$A$2:Dados!$A$1001,Dados!$E$2:Dados!$E$1001)</f>
        <v>#N/A</v>
      </c>
      <c r="DN51" s="13" t="e">
        <f>LOOKUP($BF51,Dados!$A$2:Dados!$A$1001,Dados!$E$2:Dados!$E$1001)</f>
        <v>#N/A</v>
      </c>
      <c r="DO51" s="13" t="e">
        <f>LOOKUP($BG51,Dados!$A$2:Dados!$A$1001,Dados!$E$2:Dados!$E$1001)</f>
        <v>#N/A</v>
      </c>
      <c r="DP51" s="10" t="e">
        <f>LOOKUP($BH51,Dados!$A$2:Dados!$A$1001,Dados!$E$2:Dados!$E$1001)</f>
        <v>#N/A</v>
      </c>
      <c r="DQ51" t="e">
        <f t="shared" si="0"/>
        <v>#N/A</v>
      </c>
      <c r="DR51" t="e">
        <f t="shared" si="1"/>
        <v>#N/A</v>
      </c>
      <c r="DS51" t="e">
        <f t="shared" si="2"/>
        <v>#N/A</v>
      </c>
      <c r="DT51" t="e">
        <f t="shared" si="3"/>
        <v>#N/A</v>
      </c>
    </row>
    <row r="52" spans="61:124" ht="12.75">
      <c r="BI52" s="9" t="e">
        <f>LOOKUP($A52,Dados!$A$2:Dados!$A$1001,Dados!$E$2:Dados!$E$1001)</f>
        <v>#N/A</v>
      </c>
      <c r="BJ52" s="9" t="e">
        <f>LOOKUP($B52,Dados!$A$2:Dados!$A$1001,Dados!$E$2:Dados!$E$1001)</f>
        <v>#N/A</v>
      </c>
      <c r="BK52" s="9" t="e">
        <f>LOOKUP($C52,Dados!$A$2:Dados!$A$1001,Dados!$E$2:Dados!$E$1001)</f>
        <v>#N/A</v>
      </c>
      <c r="BL52" s="9" t="e">
        <f>LOOKUP($D52,Dados!$A$2:Dados!$A$1001,Dados!$E$2:Dados!$E$1001)</f>
        <v>#N/A</v>
      </c>
      <c r="BM52" s="9" t="e">
        <f>LOOKUP($E52,Dados!$A$2:Dados!$A$1001,Dados!$E$2:Dados!$E$1001)</f>
        <v>#N/A</v>
      </c>
      <c r="BN52" s="9" t="e">
        <f>LOOKUP($F52,Dados!$A$2:Dados!$A$1001,Dados!$E$2:Dados!$E$1001)</f>
        <v>#N/A</v>
      </c>
      <c r="BO52" s="9" t="e">
        <f>LOOKUP($G52,Dados!$A$2:Dados!$A$1001,Dados!$E$2:Dados!$E$1001)</f>
        <v>#N/A</v>
      </c>
      <c r="BP52" s="9" t="e">
        <f>LOOKUP($H52,Dados!$A$2:Dados!$A$1001,Dados!$E$2:Dados!$E$1001)</f>
        <v>#N/A</v>
      </c>
      <c r="BQ52" s="9" t="e">
        <f>LOOKUP($I52,Dados!$A$2:Dados!$A$1001,Dados!$E$2:Dados!$E$1001)</f>
        <v>#N/A</v>
      </c>
      <c r="BR52" s="9" t="e">
        <f>LOOKUP($J52,Dados!$A$2:Dados!$A$1001,Dados!$E$2:Dados!$E$1001)</f>
        <v>#N/A</v>
      </c>
      <c r="BS52" s="9" t="e">
        <f>LOOKUP($K52,Dados!$A$2:Dados!$A$1001,Dados!$E$2:Dados!$E$1001)</f>
        <v>#N/A</v>
      </c>
      <c r="BT52" s="9" t="e">
        <f>LOOKUP($L52,Dados!$A$2:Dados!$A$1001,Dados!$E$2:Dados!$E$1001)</f>
        <v>#N/A</v>
      </c>
      <c r="BU52" s="9" t="e">
        <f>LOOKUP($M52,Dados!$A$2:Dados!$A$1001,Dados!$E$2:Dados!$E$1001)</f>
        <v>#N/A</v>
      </c>
      <c r="BV52" s="9" t="e">
        <f>LOOKUP($N52,Dados!$A$2:Dados!$A$1001,Dados!$E$2:Dados!$E$1001)</f>
        <v>#N/A</v>
      </c>
      <c r="BW52" s="9" t="e">
        <f>LOOKUP($O52,Dados!$A$2:Dados!$A$1001,Dados!$E$2:Dados!$E$1001)</f>
        <v>#N/A</v>
      </c>
      <c r="BX52" s="9" t="e">
        <f>LOOKUP($P52,Dados!$A$2:Dados!$A$1001,Dados!$E$2:Dados!$E$1001)</f>
        <v>#N/A</v>
      </c>
      <c r="BY52" s="9" t="e">
        <f>LOOKUP($Q52,Dados!$A$2:Dados!$A$1001,Dados!$E$2:Dados!$E$1001)</f>
        <v>#N/A</v>
      </c>
      <c r="BZ52" s="9" t="e">
        <f>LOOKUP($R52,Dados!$A$2:Dados!$A$1001,Dados!$E$2:Dados!$E$1001)</f>
        <v>#N/A</v>
      </c>
      <c r="CA52" s="9" t="e">
        <f>LOOKUP($S52,Dados!$A$2:Dados!$A$1001,Dados!$E$2:Dados!$E$1001)</f>
        <v>#N/A</v>
      </c>
      <c r="CB52" s="9" t="e">
        <f>LOOKUP($T52,Dados!$A$2:Dados!$A$1001,Dados!$E$2:Dados!$E$1001)</f>
        <v>#N/A</v>
      </c>
      <c r="CC52" s="9" t="e">
        <f>LOOKUP($U52,Dados!$A$2:Dados!$A$1001,Dados!$E$2:Dados!$E$1001)</f>
        <v>#N/A</v>
      </c>
      <c r="CD52" s="9" t="e">
        <f>LOOKUP($V52,Dados!$A$2:Dados!$A$1001,Dados!$E$2:Dados!$E$1001)</f>
        <v>#N/A</v>
      </c>
      <c r="CE52" s="9" t="e">
        <f>LOOKUP($W52,Dados!$A$2:Dados!$A$1001,Dados!$E$2:Dados!$E$1001)</f>
        <v>#N/A</v>
      </c>
      <c r="CF52" s="9" t="e">
        <f>LOOKUP($X52,Dados!$A$2:Dados!$A$1001,Dados!$E$2:Dados!$E$1001)</f>
        <v>#N/A</v>
      </c>
      <c r="CG52" s="9" t="e">
        <f>LOOKUP($Y52,Dados!$A$2:Dados!$A$1001,Dados!$E$2:Dados!$E$1001)</f>
        <v>#N/A</v>
      </c>
      <c r="CH52" s="9" t="e">
        <f>LOOKUP($Z52,Dados!$A$2:Dados!$A$1001,Dados!$E$2:Dados!$E$1001)</f>
        <v>#N/A</v>
      </c>
      <c r="CI52" s="9" t="e">
        <f>LOOKUP($AA52,Dados!$A$2:Dados!$A$1001,Dados!$E$2:Dados!$E$1001)</f>
        <v>#N/A</v>
      </c>
      <c r="CJ52" s="9" t="e">
        <f>LOOKUP($AB52,Dados!$A$2:Dados!$A$1001,Dados!$E$2:Dados!$E$1001)</f>
        <v>#N/A</v>
      </c>
      <c r="CK52" s="9" t="e">
        <f>LOOKUP($AC52,Dados!$A$2:Dados!$A$1001,Dados!$E$2:Dados!$E$1001)</f>
        <v>#N/A</v>
      </c>
      <c r="CL52" s="9" t="e">
        <f>LOOKUP($AD52,Dados!$A$2:Dados!$A$1001,Dados!$E$2:Dados!$E$1001)</f>
        <v>#N/A</v>
      </c>
      <c r="CM52" s="9" t="e">
        <f>LOOKUP($AE52,Dados!$A$2:Dados!$A$1001,Dados!$E$2:Dados!$E$1001)</f>
        <v>#N/A</v>
      </c>
      <c r="CN52" s="13" t="e">
        <f>LOOKUP($AF52,Dados!$A$2:Dados!$A$1001,Dados!$E$2:Dados!$E$1001)</f>
        <v>#N/A</v>
      </c>
      <c r="CO52" s="13" t="e">
        <f>LOOKUP($AG52,Dados!$A$2:Dados!$A$1001,Dados!$E$2:Dados!$E$1001)</f>
        <v>#N/A</v>
      </c>
      <c r="CP52" s="13" t="e">
        <f>LOOKUP($AH52,Dados!$A$2:Dados!$A$1001,Dados!$E$2:Dados!$E$1001)</f>
        <v>#N/A</v>
      </c>
      <c r="CQ52" s="13" t="e">
        <f>LOOKUP($AI52,Dados!$A$2:Dados!$A$1001,Dados!$E$2:Dados!$E$1001)</f>
        <v>#N/A</v>
      </c>
      <c r="CR52" s="13" t="e">
        <f>LOOKUP($AJ52,Dados!$A$2:Dados!$A$1001,Dados!$E$2:Dados!$E$1001)</f>
        <v>#N/A</v>
      </c>
      <c r="CS52" s="13" t="e">
        <f>LOOKUP($AK52,Dados!$A$2:Dados!$A$1001,Dados!$E$2:Dados!$E$1001)</f>
        <v>#N/A</v>
      </c>
      <c r="CT52" s="13" t="e">
        <f>LOOKUP($AL52,Dados!$A$2:Dados!$A$1001,Dados!$E$2:Dados!$E$1001)</f>
        <v>#N/A</v>
      </c>
      <c r="CU52" s="13" t="e">
        <f>LOOKUP($AM52,Dados!$A$2:Dados!$A$1001,Dados!$E$2:Dados!$E$1001)</f>
        <v>#N/A</v>
      </c>
      <c r="CV52" s="13" t="e">
        <f>LOOKUP($AN52,Dados!$A$2:Dados!$A$1001,Dados!$E$2:Dados!$E$1001)</f>
        <v>#N/A</v>
      </c>
      <c r="CW52" s="13" t="e">
        <f>LOOKUP($AO52,Dados!$A$2:Dados!$A$1001,Dados!$E$2:Dados!$E$1001)</f>
        <v>#N/A</v>
      </c>
      <c r="CX52" s="13" t="e">
        <f>LOOKUP($AP52,Dados!$A$2:Dados!$A$1001,Dados!$E$2:Dados!$E$1001)</f>
        <v>#N/A</v>
      </c>
      <c r="CY52" s="13" t="e">
        <f>LOOKUP($AQ52,Dados!$A$2:Dados!$A$1001,Dados!$E$2:Dados!$E$1001)</f>
        <v>#N/A</v>
      </c>
      <c r="CZ52" s="13" t="e">
        <f>LOOKUP($AR52,Dados!$A$2:Dados!$A$1001,Dados!$E$2:Dados!$E$1001)</f>
        <v>#N/A</v>
      </c>
      <c r="DA52" s="13" t="e">
        <f>LOOKUP($AS52,Dados!$A$2:Dados!$A$1001,Dados!$E$2:Dados!$E$1001)</f>
        <v>#N/A</v>
      </c>
      <c r="DB52" s="13" t="e">
        <f>LOOKUP($AT52,Dados!$A$2:Dados!$A$1001,Dados!$E$2:Dados!$E$1001)</f>
        <v>#N/A</v>
      </c>
      <c r="DC52" s="13" t="e">
        <f>LOOKUP($AU52,Dados!$A$2:Dados!$A$1001,Dados!$E$2:Dados!$E$1001)</f>
        <v>#N/A</v>
      </c>
      <c r="DD52" s="13" t="e">
        <f>LOOKUP($AV52,Dados!$A$2:Dados!$A$1001,Dados!$E$2:Dados!$E$1001)</f>
        <v>#N/A</v>
      </c>
      <c r="DE52" s="13" t="e">
        <f>LOOKUP($AW52,Dados!$A$2:Dados!$A$1001,Dados!$E$2:Dados!$E$1001)</f>
        <v>#N/A</v>
      </c>
      <c r="DF52" s="13" t="e">
        <f>LOOKUP($AX52,Dados!$A$2:Dados!$A$1001,Dados!$E$2:Dados!$E$1001)</f>
        <v>#N/A</v>
      </c>
      <c r="DG52" s="13" t="e">
        <f>LOOKUP($AY52,Dados!$A$2:Dados!$A$1001,Dados!$E$2:Dados!$E$1001)</f>
        <v>#N/A</v>
      </c>
      <c r="DH52" s="13" t="e">
        <f>LOOKUP($AZ52,Dados!$A$2:Dados!$A$1001,Dados!$E$2:Dados!$E$1001)</f>
        <v>#N/A</v>
      </c>
      <c r="DI52" s="13" t="e">
        <f>LOOKUP($BA52,Dados!$A$2:Dados!$A$1001,Dados!$E$2:Dados!$E$1001)</f>
        <v>#N/A</v>
      </c>
      <c r="DJ52" s="13" t="e">
        <f>LOOKUP($BB52,Dados!$A$2:Dados!$A$1001,Dados!$E$2:Dados!$E$1001)</f>
        <v>#N/A</v>
      </c>
      <c r="DK52" s="13" t="e">
        <f>LOOKUP($BC52,Dados!$A$2:Dados!$A$1001,Dados!$E$2:Dados!$E$1001)</f>
        <v>#N/A</v>
      </c>
      <c r="DL52" s="13" t="e">
        <f>LOOKUP($BD52,Dados!$A$2:Dados!$A$1001,Dados!$E$2:Dados!$E$1001)</f>
        <v>#N/A</v>
      </c>
      <c r="DM52" s="13" t="e">
        <f>LOOKUP($BE52,Dados!$A$2:Dados!$A$1001,Dados!$E$2:Dados!$E$1001)</f>
        <v>#N/A</v>
      </c>
      <c r="DN52" s="13" t="e">
        <f>LOOKUP($BF52,Dados!$A$2:Dados!$A$1001,Dados!$E$2:Dados!$E$1001)</f>
        <v>#N/A</v>
      </c>
      <c r="DO52" s="13" t="e">
        <f>LOOKUP($BG52,Dados!$A$2:Dados!$A$1001,Dados!$E$2:Dados!$E$1001)</f>
        <v>#N/A</v>
      </c>
      <c r="DP52" s="10" t="e">
        <f>LOOKUP($BH52,Dados!$A$2:Dados!$A$1001,Dados!$E$2:Dados!$E$1001)</f>
        <v>#N/A</v>
      </c>
      <c r="DQ52" t="e">
        <f t="shared" si="0"/>
        <v>#N/A</v>
      </c>
      <c r="DR52" t="e">
        <f t="shared" si="1"/>
        <v>#N/A</v>
      </c>
      <c r="DS52" t="e">
        <f t="shared" si="2"/>
        <v>#N/A</v>
      </c>
      <c r="DT52" t="e">
        <f t="shared" si="3"/>
        <v>#N/A</v>
      </c>
    </row>
    <row r="53" spans="61:124" ht="12.75">
      <c r="BI53" s="9" t="e">
        <f>LOOKUP($A53,Dados!$A$2:Dados!$A$1001,Dados!$E$2:Dados!$E$1001)</f>
        <v>#N/A</v>
      </c>
      <c r="BJ53" s="9" t="e">
        <f>LOOKUP($B53,Dados!$A$2:Dados!$A$1001,Dados!$E$2:Dados!$E$1001)</f>
        <v>#N/A</v>
      </c>
      <c r="BK53" s="9" t="e">
        <f>LOOKUP($C53,Dados!$A$2:Dados!$A$1001,Dados!$E$2:Dados!$E$1001)</f>
        <v>#N/A</v>
      </c>
      <c r="BL53" s="9" t="e">
        <f>LOOKUP($D53,Dados!$A$2:Dados!$A$1001,Dados!$E$2:Dados!$E$1001)</f>
        <v>#N/A</v>
      </c>
      <c r="BM53" s="9" t="e">
        <f>LOOKUP($E53,Dados!$A$2:Dados!$A$1001,Dados!$E$2:Dados!$E$1001)</f>
        <v>#N/A</v>
      </c>
      <c r="BN53" s="9" t="e">
        <f>LOOKUP($F53,Dados!$A$2:Dados!$A$1001,Dados!$E$2:Dados!$E$1001)</f>
        <v>#N/A</v>
      </c>
      <c r="BO53" s="9" t="e">
        <f>LOOKUP($G53,Dados!$A$2:Dados!$A$1001,Dados!$E$2:Dados!$E$1001)</f>
        <v>#N/A</v>
      </c>
      <c r="BP53" s="9" t="e">
        <f>LOOKUP($H53,Dados!$A$2:Dados!$A$1001,Dados!$E$2:Dados!$E$1001)</f>
        <v>#N/A</v>
      </c>
      <c r="BQ53" s="9" t="e">
        <f>LOOKUP($I53,Dados!$A$2:Dados!$A$1001,Dados!$E$2:Dados!$E$1001)</f>
        <v>#N/A</v>
      </c>
      <c r="BR53" s="9" t="e">
        <f>LOOKUP($J53,Dados!$A$2:Dados!$A$1001,Dados!$E$2:Dados!$E$1001)</f>
        <v>#N/A</v>
      </c>
      <c r="BS53" s="9" t="e">
        <f>LOOKUP($K53,Dados!$A$2:Dados!$A$1001,Dados!$E$2:Dados!$E$1001)</f>
        <v>#N/A</v>
      </c>
      <c r="BT53" s="9" t="e">
        <f>LOOKUP($L53,Dados!$A$2:Dados!$A$1001,Dados!$E$2:Dados!$E$1001)</f>
        <v>#N/A</v>
      </c>
      <c r="BU53" s="9" t="e">
        <f>LOOKUP($M53,Dados!$A$2:Dados!$A$1001,Dados!$E$2:Dados!$E$1001)</f>
        <v>#N/A</v>
      </c>
      <c r="BV53" s="9" t="e">
        <f>LOOKUP($N53,Dados!$A$2:Dados!$A$1001,Dados!$E$2:Dados!$E$1001)</f>
        <v>#N/A</v>
      </c>
      <c r="BW53" s="9" t="e">
        <f>LOOKUP($O53,Dados!$A$2:Dados!$A$1001,Dados!$E$2:Dados!$E$1001)</f>
        <v>#N/A</v>
      </c>
      <c r="BX53" s="9" t="e">
        <f>LOOKUP($P53,Dados!$A$2:Dados!$A$1001,Dados!$E$2:Dados!$E$1001)</f>
        <v>#N/A</v>
      </c>
      <c r="BY53" s="9" t="e">
        <f>LOOKUP($Q53,Dados!$A$2:Dados!$A$1001,Dados!$E$2:Dados!$E$1001)</f>
        <v>#N/A</v>
      </c>
      <c r="BZ53" s="9" t="e">
        <f>LOOKUP($R53,Dados!$A$2:Dados!$A$1001,Dados!$E$2:Dados!$E$1001)</f>
        <v>#N/A</v>
      </c>
      <c r="CA53" s="9" t="e">
        <f>LOOKUP($S53,Dados!$A$2:Dados!$A$1001,Dados!$E$2:Dados!$E$1001)</f>
        <v>#N/A</v>
      </c>
      <c r="CB53" s="9" t="e">
        <f>LOOKUP($T53,Dados!$A$2:Dados!$A$1001,Dados!$E$2:Dados!$E$1001)</f>
        <v>#N/A</v>
      </c>
      <c r="CC53" s="9" t="e">
        <f>LOOKUP($U53,Dados!$A$2:Dados!$A$1001,Dados!$E$2:Dados!$E$1001)</f>
        <v>#N/A</v>
      </c>
      <c r="CD53" s="9" t="e">
        <f>LOOKUP($V53,Dados!$A$2:Dados!$A$1001,Dados!$E$2:Dados!$E$1001)</f>
        <v>#N/A</v>
      </c>
      <c r="CE53" s="9" t="e">
        <f>LOOKUP($W53,Dados!$A$2:Dados!$A$1001,Dados!$E$2:Dados!$E$1001)</f>
        <v>#N/A</v>
      </c>
      <c r="CF53" s="9" t="e">
        <f>LOOKUP($X53,Dados!$A$2:Dados!$A$1001,Dados!$E$2:Dados!$E$1001)</f>
        <v>#N/A</v>
      </c>
      <c r="CG53" s="9" t="e">
        <f>LOOKUP($Y53,Dados!$A$2:Dados!$A$1001,Dados!$E$2:Dados!$E$1001)</f>
        <v>#N/A</v>
      </c>
      <c r="CH53" s="9" t="e">
        <f>LOOKUP($Z53,Dados!$A$2:Dados!$A$1001,Dados!$E$2:Dados!$E$1001)</f>
        <v>#N/A</v>
      </c>
      <c r="CI53" s="9" t="e">
        <f>LOOKUP($AA53,Dados!$A$2:Dados!$A$1001,Dados!$E$2:Dados!$E$1001)</f>
        <v>#N/A</v>
      </c>
      <c r="CJ53" s="9" t="e">
        <f>LOOKUP($AB53,Dados!$A$2:Dados!$A$1001,Dados!$E$2:Dados!$E$1001)</f>
        <v>#N/A</v>
      </c>
      <c r="CK53" s="9" t="e">
        <f>LOOKUP($AC53,Dados!$A$2:Dados!$A$1001,Dados!$E$2:Dados!$E$1001)</f>
        <v>#N/A</v>
      </c>
      <c r="CL53" s="9" t="e">
        <f>LOOKUP($AD53,Dados!$A$2:Dados!$A$1001,Dados!$E$2:Dados!$E$1001)</f>
        <v>#N/A</v>
      </c>
      <c r="CM53" s="9" t="e">
        <f>LOOKUP($AE53,Dados!$A$2:Dados!$A$1001,Dados!$E$2:Dados!$E$1001)</f>
        <v>#N/A</v>
      </c>
      <c r="CN53" s="13" t="e">
        <f>LOOKUP($AF53,Dados!$A$2:Dados!$A$1001,Dados!$E$2:Dados!$E$1001)</f>
        <v>#N/A</v>
      </c>
      <c r="CO53" s="13" t="e">
        <f>LOOKUP($AG53,Dados!$A$2:Dados!$A$1001,Dados!$E$2:Dados!$E$1001)</f>
        <v>#N/A</v>
      </c>
      <c r="CP53" s="13" t="e">
        <f>LOOKUP($AH53,Dados!$A$2:Dados!$A$1001,Dados!$E$2:Dados!$E$1001)</f>
        <v>#N/A</v>
      </c>
      <c r="CQ53" s="13" t="e">
        <f>LOOKUP($AI53,Dados!$A$2:Dados!$A$1001,Dados!$E$2:Dados!$E$1001)</f>
        <v>#N/A</v>
      </c>
      <c r="CR53" s="13" t="e">
        <f>LOOKUP($AJ53,Dados!$A$2:Dados!$A$1001,Dados!$E$2:Dados!$E$1001)</f>
        <v>#N/A</v>
      </c>
      <c r="CS53" s="13" t="e">
        <f>LOOKUP($AK53,Dados!$A$2:Dados!$A$1001,Dados!$E$2:Dados!$E$1001)</f>
        <v>#N/A</v>
      </c>
      <c r="CT53" s="13" t="e">
        <f>LOOKUP($AL53,Dados!$A$2:Dados!$A$1001,Dados!$E$2:Dados!$E$1001)</f>
        <v>#N/A</v>
      </c>
      <c r="CU53" s="13" t="e">
        <f>LOOKUP($AM53,Dados!$A$2:Dados!$A$1001,Dados!$E$2:Dados!$E$1001)</f>
        <v>#N/A</v>
      </c>
      <c r="CV53" s="13" t="e">
        <f>LOOKUP($AN53,Dados!$A$2:Dados!$A$1001,Dados!$E$2:Dados!$E$1001)</f>
        <v>#N/A</v>
      </c>
      <c r="CW53" s="13" t="e">
        <f>LOOKUP($AO53,Dados!$A$2:Dados!$A$1001,Dados!$E$2:Dados!$E$1001)</f>
        <v>#N/A</v>
      </c>
      <c r="CX53" s="13" t="e">
        <f>LOOKUP($AP53,Dados!$A$2:Dados!$A$1001,Dados!$E$2:Dados!$E$1001)</f>
        <v>#N/A</v>
      </c>
      <c r="CY53" s="13" t="e">
        <f>LOOKUP($AQ53,Dados!$A$2:Dados!$A$1001,Dados!$E$2:Dados!$E$1001)</f>
        <v>#N/A</v>
      </c>
      <c r="CZ53" s="13" t="e">
        <f>LOOKUP($AR53,Dados!$A$2:Dados!$A$1001,Dados!$E$2:Dados!$E$1001)</f>
        <v>#N/A</v>
      </c>
      <c r="DA53" s="13" t="e">
        <f>LOOKUP($AS53,Dados!$A$2:Dados!$A$1001,Dados!$E$2:Dados!$E$1001)</f>
        <v>#N/A</v>
      </c>
      <c r="DB53" s="13" t="e">
        <f>LOOKUP($AT53,Dados!$A$2:Dados!$A$1001,Dados!$E$2:Dados!$E$1001)</f>
        <v>#N/A</v>
      </c>
      <c r="DC53" s="13" t="e">
        <f>LOOKUP($AU53,Dados!$A$2:Dados!$A$1001,Dados!$E$2:Dados!$E$1001)</f>
        <v>#N/A</v>
      </c>
      <c r="DD53" s="13" t="e">
        <f>LOOKUP($AV53,Dados!$A$2:Dados!$A$1001,Dados!$E$2:Dados!$E$1001)</f>
        <v>#N/A</v>
      </c>
      <c r="DE53" s="13" t="e">
        <f>LOOKUP($AW53,Dados!$A$2:Dados!$A$1001,Dados!$E$2:Dados!$E$1001)</f>
        <v>#N/A</v>
      </c>
      <c r="DF53" s="13" t="e">
        <f>LOOKUP($AX53,Dados!$A$2:Dados!$A$1001,Dados!$E$2:Dados!$E$1001)</f>
        <v>#N/A</v>
      </c>
      <c r="DG53" s="13" t="e">
        <f>LOOKUP($AY53,Dados!$A$2:Dados!$A$1001,Dados!$E$2:Dados!$E$1001)</f>
        <v>#N/A</v>
      </c>
      <c r="DH53" s="13" t="e">
        <f>LOOKUP($AZ53,Dados!$A$2:Dados!$A$1001,Dados!$E$2:Dados!$E$1001)</f>
        <v>#N/A</v>
      </c>
      <c r="DI53" s="13" t="e">
        <f>LOOKUP($BA53,Dados!$A$2:Dados!$A$1001,Dados!$E$2:Dados!$E$1001)</f>
        <v>#N/A</v>
      </c>
      <c r="DJ53" s="13" t="e">
        <f>LOOKUP($BB53,Dados!$A$2:Dados!$A$1001,Dados!$E$2:Dados!$E$1001)</f>
        <v>#N/A</v>
      </c>
      <c r="DK53" s="13" t="e">
        <f>LOOKUP($BC53,Dados!$A$2:Dados!$A$1001,Dados!$E$2:Dados!$E$1001)</f>
        <v>#N/A</v>
      </c>
      <c r="DL53" s="13" t="e">
        <f>LOOKUP($BD53,Dados!$A$2:Dados!$A$1001,Dados!$E$2:Dados!$E$1001)</f>
        <v>#N/A</v>
      </c>
      <c r="DM53" s="13" t="e">
        <f>LOOKUP($BE53,Dados!$A$2:Dados!$A$1001,Dados!$E$2:Dados!$E$1001)</f>
        <v>#N/A</v>
      </c>
      <c r="DN53" s="13" t="e">
        <f>LOOKUP($BF53,Dados!$A$2:Dados!$A$1001,Dados!$E$2:Dados!$E$1001)</f>
        <v>#N/A</v>
      </c>
      <c r="DO53" s="13" t="e">
        <f>LOOKUP($BG53,Dados!$A$2:Dados!$A$1001,Dados!$E$2:Dados!$E$1001)</f>
        <v>#N/A</v>
      </c>
      <c r="DP53" s="10" t="e">
        <f>LOOKUP($BH53,Dados!$A$2:Dados!$A$1001,Dados!$E$2:Dados!$E$1001)</f>
        <v>#N/A</v>
      </c>
      <c r="DQ53" t="e">
        <f t="shared" si="0"/>
        <v>#N/A</v>
      </c>
      <c r="DR53" t="e">
        <f t="shared" si="1"/>
        <v>#N/A</v>
      </c>
      <c r="DS53" t="e">
        <f t="shared" si="2"/>
        <v>#N/A</v>
      </c>
      <c r="DT53" t="e">
        <f t="shared" si="3"/>
        <v>#N/A</v>
      </c>
    </row>
    <row r="54" spans="61:124" ht="12.75">
      <c r="BI54" s="9" t="e">
        <f>LOOKUP($A54,Dados!$A$2:Dados!$A$1001,Dados!$E$2:Dados!$E$1001)</f>
        <v>#N/A</v>
      </c>
      <c r="BJ54" s="9" t="e">
        <f>LOOKUP($B54,Dados!$A$2:Dados!$A$1001,Dados!$E$2:Dados!$E$1001)</f>
        <v>#N/A</v>
      </c>
      <c r="BK54" s="9" t="e">
        <f>LOOKUP($C54,Dados!$A$2:Dados!$A$1001,Dados!$E$2:Dados!$E$1001)</f>
        <v>#N/A</v>
      </c>
      <c r="BL54" s="9" t="e">
        <f>LOOKUP($D54,Dados!$A$2:Dados!$A$1001,Dados!$E$2:Dados!$E$1001)</f>
        <v>#N/A</v>
      </c>
      <c r="BM54" s="9" t="e">
        <f>LOOKUP($E54,Dados!$A$2:Dados!$A$1001,Dados!$E$2:Dados!$E$1001)</f>
        <v>#N/A</v>
      </c>
      <c r="BN54" s="9" t="e">
        <f>LOOKUP($F54,Dados!$A$2:Dados!$A$1001,Dados!$E$2:Dados!$E$1001)</f>
        <v>#N/A</v>
      </c>
      <c r="BO54" s="9" t="e">
        <f>LOOKUP($G54,Dados!$A$2:Dados!$A$1001,Dados!$E$2:Dados!$E$1001)</f>
        <v>#N/A</v>
      </c>
      <c r="BP54" s="9" t="e">
        <f>LOOKUP($H54,Dados!$A$2:Dados!$A$1001,Dados!$E$2:Dados!$E$1001)</f>
        <v>#N/A</v>
      </c>
      <c r="BQ54" s="9" t="e">
        <f>LOOKUP($I54,Dados!$A$2:Dados!$A$1001,Dados!$E$2:Dados!$E$1001)</f>
        <v>#N/A</v>
      </c>
      <c r="BR54" s="9" t="e">
        <f>LOOKUP($J54,Dados!$A$2:Dados!$A$1001,Dados!$E$2:Dados!$E$1001)</f>
        <v>#N/A</v>
      </c>
      <c r="BS54" s="9" t="e">
        <f>LOOKUP($K54,Dados!$A$2:Dados!$A$1001,Dados!$E$2:Dados!$E$1001)</f>
        <v>#N/A</v>
      </c>
      <c r="BT54" s="9" t="e">
        <f>LOOKUP($L54,Dados!$A$2:Dados!$A$1001,Dados!$E$2:Dados!$E$1001)</f>
        <v>#N/A</v>
      </c>
      <c r="BU54" s="9" t="e">
        <f>LOOKUP($M54,Dados!$A$2:Dados!$A$1001,Dados!$E$2:Dados!$E$1001)</f>
        <v>#N/A</v>
      </c>
      <c r="BV54" s="9" t="e">
        <f>LOOKUP($N54,Dados!$A$2:Dados!$A$1001,Dados!$E$2:Dados!$E$1001)</f>
        <v>#N/A</v>
      </c>
      <c r="BW54" s="9" t="e">
        <f>LOOKUP($O54,Dados!$A$2:Dados!$A$1001,Dados!$E$2:Dados!$E$1001)</f>
        <v>#N/A</v>
      </c>
      <c r="BX54" s="9" t="e">
        <f>LOOKUP($P54,Dados!$A$2:Dados!$A$1001,Dados!$E$2:Dados!$E$1001)</f>
        <v>#N/A</v>
      </c>
      <c r="BY54" s="9" t="e">
        <f>LOOKUP($Q54,Dados!$A$2:Dados!$A$1001,Dados!$E$2:Dados!$E$1001)</f>
        <v>#N/A</v>
      </c>
      <c r="BZ54" s="9" t="e">
        <f>LOOKUP($R54,Dados!$A$2:Dados!$A$1001,Dados!$E$2:Dados!$E$1001)</f>
        <v>#N/A</v>
      </c>
      <c r="CA54" s="9" t="e">
        <f>LOOKUP($S54,Dados!$A$2:Dados!$A$1001,Dados!$E$2:Dados!$E$1001)</f>
        <v>#N/A</v>
      </c>
      <c r="CB54" s="9" t="e">
        <f>LOOKUP($T54,Dados!$A$2:Dados!$A$1001,Dados!$E$2:Dados!$E$1001)</f>
        <v>#N/A</v>
      </c>
      <c r="CC54" s="9" t="e">
        <f>LOOKUP($U54,Dados!$A$2:Dados!$A$1001,Dados!$E$2:Dados!$E$1001)</f>
        <v>#N/A</v>
      </c>
      <c r="CD54" s="9" t="e">
        <f>LOOKUP($V54,Dados!$A$2:Dados!$A$1001,Dados!$E$2:Dados!$E$1001)</f>
        <v>#N/A</v>
      </c>
      <c r="CE54" s="9" t="e">
        <f>LOOKUP($W54,Dados!$A$2:Dados!$A$1001,Dados!$E$2:Dados!$E$1001)</f>
        <v>#N/A</v>
      </c>
      <c r="CF54" s="9" t="e">
        <f>LOOKUP($X54,Dados!$A$2:Dados!$A$1001,Dados!$E$2:Dados!$E$1001)</f>
        <v>#N/A</v>
      </c>
      <c r="CG54" s="9" t="e">
        <f>LOOKUP($Y54,Dados!$A$2:Dados!$A$1001,Dados!$E$2:Dados!$E$1001)</f>
        <v>#N/A</v>
      </c>
      <c r="CH54" s="9" t="e">
        <f>LOOKUP($Z54,Dados!$A$2:Dados!$A$1001,Dados!$E$2:Dados!$E$1001)</f>
        <v>#N/A</v>
      </c>
      <c r="CI54" s="9" t="e">
        <f>LOOKUP($AA54,Dados!$A$2:Dados!$A$1001,Dados!$E$2:Dados!$E$1001)</f>
        <v>#N/A</v>
      </c>
      <c r="CJ54" s="9" t="e">
        <f>LOOKUP($AB54,Dados!$A$2:Dados!$A$1001,Dados!$E$2:Dados!$E$1001)</f>
        <v>#N/A</v>
      </c>
      <c r="CK54" s="9" t="e">
        <f>LOOKUP($AC54,Dados!$A$2:Dados!$A$1001,Dados!$E$2:Dados!$E$1001)</f>
        <v>#N/A</v>
      </c>
      <c r="CL54" s="9" t="e">
        <f>LOOKUP($AD54,Dados!$A$2:Dados!$A$1001,Dados!$E$2:Dados!$E$1001)</f>
        <v>#N/A</v>
      </c>
      <c r="CM54" s="9" t="e">
        <f>LOOKUP($AE54,Dados!$A$2:Dados!$A$1001,Dados!$E$2:Dados!$E$1001)</f>
        <v>#N/A</v>
      </c>
      <c r="CN54" s="13" t="e">
        <f>LOOKUP($AF54,Dados!$A$2:Dados!$A$1001,Dados!$E$2:Dados!$E$1001)</f>
        <v>#N/A</v>
      </c>
      <c r="CO54" s="13" t="e">
        <f>LOOKUP($AG54,Dados!$A$2:Dados!$A$1001,Dados!$E$2:Dados!$E$1001)</f>
        <v>#N/A</v>
      </c>
      <c r="CP54" s="13" t="e">
        <f>LOOKUP($AH54,Dados!$A$2:Dados!$A$1001,Dados!$E$2:Dados!$E$1001)</f>
        <v>#N/A</v>
      </c>
      <c r="CQ54" s="13" t="e">
        <f>LOOKUP($AI54,Dados!$A$2:Dados!$A$1001,Dados!$E$2:Dados!$E$1001)</f>
        <v>#N/A</v>
      </c>
      <c r="CR54" s="13" t="e">
        <f>LOOKUP($AJ54,Dados!$A$2:Dados!$A$1001,Dados!$E$2:Dados!$E$1001)</f>
        <v>#N/A</v>
      </c>
      <c r="CS54" s="13" t="e">
        <f>LOOKUP($AK54,Dados!$A$2:Dados!$A$1001,Dados!$E$2:Dados!$E$1001)</f>
        <v>#N/A</v>
      </c>
      <c r="CT54" s="13" t="e">
        <f>LOOKUP($AL54,Dados!$A$2:Dados!$A$1001,Dados!$E$2:Dados!$E$1001)</f>
        <v>#N/A</v>
      </c>
      <c r="CU54" s="13" t="e">
        <f>LOOKUP($AM54,Dados!$A$2:Dados!$A$1001,Dados!$E$2:Dados!$E$1001)</f>
        <v>#N/A</v>
      </c>
      <c r="CV54" s="13" t="e">
        <f>LOOKUP($AN54,Dados!$A$2:Dados!$A$1001,Dados!$E$2:Dados!$E$1001)</f>
        <v>#N/A</v>
      </c>
      <c r="CW54" s="13" t="e">
        <f>LOOKUP($AO54,Dados!$A$2:Dados!$A$1001,Dados!$E$2:Dados!$E$1001)</f>
        <v>#N/A</v>
      </c>
      <c r="CX54" s="13" t="e">
        <f>LOOKUP($AP54,Dados!$A$2:Dados!$A$1001,Dados!$E$2:Dados!$E$1001)</f>
        <v>#N/A</v>
      </c>
      <c r="CY54" s="13" t="e">
        <f>LOOKUP($AQ54,Dados!$A$2:Dados!$A$1001,Dados!$E$2:Dados!$E$1001)</f>
        <v>#N/A</v>
      </c>
      <c r="CZ54" s="13" t="e">
        <f>LOOKUP($AR54,Dados!$A$2:Dados!$A$1001,Dados!$E$2:Dados!$E$1001)</f>
        <v>#N/A</v>
      </c>
      <c r="DA54" s="13" t="e">
        <f>LOOKUP($AS54,Dados!$A$2:Dados!$A$1001,Dados!$E$2:Dados!$E$1001)</f>
        <v>#N/A</v>
      </c>
      <c r="DB54" s="13" t="e">
        <f>LOOKUP($AT54,Dados!$A$2:Dados!$A$1001,Dados!$E$2:Dados!$E$1001)</f>
        <v>#N/A</v>
      </c>
      <c r="DC54" s="13" t="e">
        <f>LOOKUP($AU54,Dados!$A$2:Dados!$A$1001,Dados!$E$2:Dados!$E$1001)</f>
        <v>#N/A</v>
      </c>
      <c r="DD54" s="13" t="e">
        <f>LOOKUP($AV54,Dados!$A$2:Dados!$A$1001,Dados!$E$2:Dados!$E$1001)</f>
        <v>#N/A</v>
      </c>
      <c r="DE54" s="13" t="e">
        <f>LOOKUP($AW54,Dados!$A$2:Dados!$A$1001,Dados!$E$2:Dados!$E$1001)</f>
        <v>#N/A</v>
      </c>
      <c r="DF54" s="13" t="e">
        <f>LOOKUP($AX54,Dados!$A$2:Dados!$A$1001,Dados!$E$2:Dados!$E$1001)</f>
        <v>#N/A</v>
      </c>
      <c r="DG54" s="13" t="e">
        <f>LOOKUP($AY54,Dados!$A$2:Dados!$A$1001,Dados!$E$2:Dados!$E$1001)</f>
        <v>#N/A</v>
      </c>
      <c r="DH54" s="13" t="e">
        <f>LOOKUP($AZ54,Dados!$A$2:Dados!$A$1001,Dados!$E$2:Dados!$E$1001)</f>
        <v>#N/A</v>
      </c>
      <c r="DI54" s="13" t="e">
        <f>LOOKUP($BA54,Dados!$A$2:Dados!$A$1001,Dados!$E$2:Dados!$E$1001)</f>
        <v>#N/A</v>
      </c>
      <c r="DJ54" s="13" t="e">
        <f>LOOKUP($BB54,Dados!$A$2:Dados!$A$1001,Dados!$E$2:Dados!$E$1001)</f>
        <v>#N/A</v>
      </c>
      <c r="DK54" s="13" t="e">
        <f>LOOKUP($BC54,Dados!$A$2:Dados!$A$1001,Dados!$E$2:Dados!$E$1001)</f>
        <v>#N/A</v>
      </c>
      <c r="DL54" s="13" t="e">
        <f>LOOKUP($BD54,Dados!$A$2:Dados!$A$1001,Dados!$E$2:Dados!$E$1001)</f>
        <v>#N/A</v>
      </c>
      <c r="DM54" s="13" t="e">
        <f>LOOKUP($BE54,Dados!$A$2:Dados!$A$1001,Dados!$E$2:Dados!$E$1001)</f>
        <v>#N/A</v>
      </c>
      <c r="DN54" s="13" t="e">
        <f>LOOKUP($BF54,Dados!$A$2:Dados!$A$1001,Dados!$E$2:Dados!$E$1001)</f>
        <v>#N/A</v>
      </c>
      <c r="DO54" s="13" t="e">
        <f>LOOKUP($BG54,Dados!$A$2:Dados!$A$1001,Dados!$E$2:Dados!$E$1001)</f>
        <v>#N/A</v>
      </c>
      <c r="DP54" s="10" t="e">
        <f>LOOKUP($BH54,Dados!$A$2:Dados!$A$1001,Dados!$E$2:Dados!$E$1001)</f>
        <v>#N/A</v>
      </c>
      <c r="DQ54" t="e">
        <f t="shared" si="0"/>
        <v>#N/A</v>
      </c>
      <c r="DR54" t="e">
        <f t="shared" si="1"/>
        <v>#N/A</v>
      </c>
      <c r="DS54" t="e">
        <f t="shared" si="2"/>
        <v>#N/A</v>
      </c>
      <c r="DT54" t="e">
        <f t="shared" si="3"/>
        <v>#N/A</v>
      </c>
    </row>
    <row r="55" spans="61:124" ht="12.75">
      <c r="BI55" s="9" t="e">
        <f>LOOKUP($A55,Dados!$A$2:Dados!$A$1001,Dados!$E$2:Dados!$E$1001)</f>
        <v>#N/A</v>
      </c>
      <c r="BJ55" s="9" t="e">
        <f>LOOKUP($B55,Dados!$A$2:Dados!$A$1001,Dados!$E$2:Dados!$E$1001)</f>
        <v>#N/A</v>
      </c>
      <c r="BK55" s="9" t="e">
        <f>LOOKUP($C55,Dados!$A$2:Dados!$A$1001,Dados!$E$2:Dados!$E$1001)</f>
        <v>#N/A</v>
      </c>
      <c r="BL55" s="9" t="e">
        <f>LOOKUP($D55,Dados!$A$2:Dados!$A$1001,Dados!$E$2:Dados!$E$1001)</f>
        <v>#N/A</v>
      </c>
      <c r="BM55" s="9" t="e">
        <f>LOOKUP($E55,Dados!$A$2:Dados!$A$1001,Dados!$E$2:Dados!$E$1001)</f>
        <v>#N/A</v>
      </c>
      <c r="BN55" s="9" t="e">
        <f>LOOKUP($F55,Dados!$A$2:Dados!$A$1001,Dados!$E$2:Dados!$E$1001)</f>
        <v>#N/A</v>
      </c>
      <c r="BO55" s="9" t="e">
        <f>LOOKUP($G55,Dados!$A$2:Dados!$A$1001,Dados!$E$2:Dados!$E$1001)</f>
        <v>#N/A</v>
      </c>
      <c r="BP55" s="9" t="e">
        <f>LOOKUP($H55,Dados!$A$2:Dados!$A$1001,Dados!$E$2:Dados!$E$1001)</f>
        <v>#N/A</v>
      </c>
      <c r="BQ55" s="9" t="e">
        <f>LOOKUP($I55,Dados!$A$2:Dados!$A$1001,Dados!$E$2:Dados!$E$1001)</f>
        <v>#N/A</v>
      </c>
      <c r="BR55" s="9" t="e">
        <f>LOOKUP($J55,Dados!$A$2:Dados!$A$1001,Dados!$E$2:Dados!$E$1001)</f>
        <v>#N/A</v>
      </c>
      <c r="BS55" s="9" t="e">
        <f>LOOKUP($K55,Dados!$A$2:Dados!$A$1001,Dados!$E$2:Dados!$E$1001)</f>
        <v>#N/A</v>
      </c>
      <c r="BT55" s="9" t="e">
        <f>LOOKUP($L55,Dados!$A$2:Dados!$A$1001,Dados!$E$2:Dados!$E$1001)</f>
        <v>#N/A</v>
      </c>
      <c r="BU55" s="9" t="e">
        <f>LOOKUP($M55,Dados!$A$2:Dados!$A$1001,Dados!$E$2:Dados!$E$1001)</f>
        <v>#N/A</v>
      </c>
      <c r="BV55" s="9" t="e">
        <f>LOOKUP($N55,Dados!$A$2:Dados!$A$1001,Dados!$E$2:Dados!$E$1001)</f>
        <v>#N/A</v>
      </c>
      <c r="BW55" s="9" t="e">
        <f>LOOKUP($O55,Dados!$A$2:Dados!$A$1001,Dados!$E$2:Dados!$E$1001)</f>
        <v>#N/A</v>
      </c>
      <c r="BX55" s="9" t="e">
        <f>LOOKUP($P55,Dados!$A$2:Dados!$A$1001,Dados!$E$2:Dados!$E$1001)</f>
        <v>#N/A</v>
      </c>
      <c r="BY55" s="9" t="e">
        <f>LOOKUP($Q55,Dados!$A$2:Dados!$A$1001,Dados!$E$2:Dados!$E$1001)</f>
        <v>#N/A</v>
      </c>
      <c r="BZ55" s="9" t="e">
        <f>LOOKUP($R55,Dados!$A$2:Dados!$A$1001,Dados!$E$2:Dados!$E$1001)</f>
        <v>#N/A</v>
      </c>
      <c r="CA55" s="9" t="e">
        <f>LOOKUP($S55,Dados!$A$2:Dados!$A$1001,Dados!$E$2:Dados!$E$1001)</f>
        <v>#N/A</v>
      </c>
      <c r="CB55" s="9" t="e">
        <f>LOOKUP($T55,Dados!$A$2:Dados!$A$1001,Dados!$E$2:Dados!$E$1001)</f>
        <v>#N/A</v>
      </c>
      <c r="CC55" s="9" t="e">
        <f>LOOKUP($U55,Dados!$A$2:Dados!$A$1001,Dados!$E$2:Dados!$E$1001)</f>
        <v>#N/A</v>
      </c>
      <c r="CD55" s="9" t="e">
        <f>LOOKUP($V55,Dados!$A$2:Dados!$A$1001,Dados!$E$2:Dados!$E$1001)</f>
        <v>#N/A</v>
      </c>
      <c r="CE55" s="9" t="e">
        <f>LOOKUP($W55,Dados!$A$2:Dados!$A$1001,Dados!$E$2:Dados!$E$1001)</f>
        <v>#N/A</v>
      </c>
      <c r="CF55" s="9" t="e">
        <f>LOOKUP($X55,Dados!$A$2:Dados!$A$1001,Dados!$E$2:Dados!$E$1001)</f>
        <v>#N/A</v>
      </c>
      <c r="CG55" s="9" t="e">
        <f>LOOKUP($Y55,Dados!$A$2:Dados!$A$1001,Dados!$E$2:Dados!$E$1001)</f>
        <v>#N/A</v>
      </c>
      <c r="CH55" s="9" t="e">
        <f>LOOKUP($Z55,Dados!$A$2:Dados!$A$1001,Dados!$E$2:Dados!$E$1001)</f>
        <v>#N/A</v>
      </c>
      <c r="CI55" s="9" t="e">
        <f>LOOKUP($AA55,Dados!$A$2:Dados!$A$1001,Dados!$E$2:Dados!$E$1001)</f>
        <v>#N/A</v>
      </c>
      <c r="CJ55" s="9" t="e">
        <f>LOOKUP($AB55,Dados!$A$2:Dados!$A$1001,Dados!$E$2:Dados!$E$1001)</f>
        <v>#N/A</v>
      </c>
      <c r="CK55" s="9" t="e">
        <f>LOOKUP($AC55,Dados!$A$2:Dados!$A$1001,Dados!$E$2:Dados!$E$1001)</f>
        <v>#N/A</v>
      </c>
      <c r="CL55" s="9" t="e">
        <f>LOOKUP($AD55,Dados!$A$2:Dados!$A$1001,Dados!$E$2:Dados!$E$1001)</f>
        <v>#N/A</v>
      </c>
      <c r="CM55" s="9" t="e">
        <f>LOOKUP($AE55,Dados!$A$2:Dados!$A$1001,Dados!$E$2:Dados!$E$1001)</f>
        <v>#N/A</v>
      </c>
      <c r="CN55" s="13" t="e">
        <f>LOOKUP($AF55,Dados!$A$2:Dados!$A$1001,Dados!$E$2:Dados!$E$1001)</f>
        <v>#N/A</v>
      </c>
      <c r="CO55" s="13" t="e">
        <f>LOOKUP($AG55,Dados!$A$2:Dados!$A$1001,Dados!$E$2:Dados!$E$1001)</f>
        <v>#N/A</v>
      </c>
      <c r="CP55" s="13" t="e">
        <f>LOOKUP($AH55,Dados!$A$2:Dados!$A$1001,Dados!$E$2:Dados!$E$1001)</f>
        <v>#N/A</v>
      </c>
      <c r="CQ55" s="13" t="e">
        <f>LOOKUP($AI55,Dados!$A$2:Dados!$A$1001,Dados!$E$2:Dados!$E$1001)</f>
        <v>#N/A</v>
      </c>
      <c r="CR55" s="13" t="e">
        <f>LOOKUP($AJ55,Dados!$A$2:Dados!$A$1001,Dados!$E$2:Dados!$E$1001)</f>
        <v>#N/A</v>
      </c>
      <c r="CS55" s="13" t="e">
        <f>LOOKUP($AK55,Dados!$A$2:Dados!$A$1001,Dados!$E$2:Dados!$E$1001)</f>
        <v>#N/A</v>
      </c>
      <c r="CT55" s="13" t="e">
        <f>LOOKUP($AL55,Dados!$A$2:Dados!$A$1001,Dados!$E$2:Dados!$E$1001)</f>
        <v>#N/A</v>
      </c>
      <c r="CU55" s="13" t="e">
        <f>LOOKUP($AM55,Dados!$A$2:Dados!$A$1001,Dados!$E$2:Dados!$E$1001)</f>
        <v>#N/A</v>
      </c>
      <c r="CV55" s="13" t="e">
        <f>LOOKUP($AN55,Dados!$A$2:Dados!$A$1001,Dados!$E$2:Dados!$E$1001)</f>
        <v>#N/A</v>
      </c>
      <c r="CW55" s="13" t="e">
        <f>LOOKUP($AO55,Dados!$A$2:Dados!$A$1001,Dados!$E$2:Dados!$E$1001)</f>
        <v>#N/A</v>
      </c>
      <c r="CX55" s="13" t="e">
        <f>LOOKUP($AP55,Dados!$A$2:Dados!$A$1001,Dados!$E$2:Dados!$E$1001)</f>
        <v>#N/A</v>
      </c>
      <c r="CY55" s="13" t="e">
        <f>LOOKUP($AQ55,Dados!$A$2:Dados!$A$1001,Dados!$E$2:Dados!$E$1001)</f>
        <v>#N/A</v>
      </c>
      <c r="CZ55" s="13" t="e">
        <f>LOOKUP($AR55,Dados!$A$2:Dados!$A$1001,Dados!$E$2:Dados!$E$1001)</f>
        <v>#N/A</v>
      </c>
      <c r="DA55" s="13" t="e">
        <f>LOOKUP($AS55,Dados!$A$2:Dados!$A$1001,Dados!$E$2:Dados!$E$1001)</f>
        <v>#N/A</v>
      </c>
      <c r="DB55" s="13" t="e">
        <f>LOOKUP($AT55,Dados!$A$2:Dados!$A$1001,Dados!$E$2:Dados!$E$1001)</f>
        <v>#N/A</v>
      </c>
      <c r="DC55" s="13" t="e">
        <f>LOOKUP($AU55,Dados!$A$2:Dados!$A$1001,Dados!$E$2:Dados!$E$1001)</f>
        <v>#N/A</v>
      </c>
      <c r="DD55" s="13" t="e">
        <f>LOOKUP($AV55,Dados!$A$2:Dados!$A$1001,Dados!$E$2:Dados!$E$1001)</f>
        <v>#N/A</v>
      </c>
      <c r="DE55" s="13" t="e">
        <f>LOOKUP($AW55,Dados!$A$2:Dados!$A$1001,Dados!$E$2:Dados!$E$1001)</f>
        <v>#N/A</v>
      </c>
      <c r="DF55" s="13" t="e">
        <f>LOOKUP($AX55,Dados!$A$2:Dados!$A$1001,Dados!$E$2:Dados!$E$1001)</f>
        <v>#N/A</v>
      </c>
      <c r="DG55" s="13" t="e">
        <f>LOOKUP($AY55,Dados!$A$2:Dados!$A$1001,Dados!$E$2:Dados!$E$1001)</f>
        <v>#N/A</v>
      </c>
      <c r="DH55" s="13" t="e">
        <f>LOOKUP($AZ55,Dados!$A$2:Dados!$A$1001,Dados!$E$2:Dados!$E$1001)</f>
        <v>#N/A</v>
      </c>
      <c r="DI55" s="13" t="e">
        <f>LOOKUP($BA55,Dados!$A$2:Dados!$A$1001,Dados!$E$2:Dados!$E$1001)</f>
        <v>#N/A</v>
      </c>
      <c r="DJ55" s="13" t="e">
        <f>LOOKUP($BB55,Dados!$A$2:Dados!$A$1001,Dados!$E$2:Dados!$E$1001)</f>
        <v>#N/A</v>
      </c>
      <c r="DK55" s="13" t="e">
        <f>LOOKUP($BC55,Dados!$A$2:Dados!$A$1001,Dados!$E$2:Dados!$E$1001)</f>
        <v>#N/A</v>
      </c>
      <c r="DL55" s="13" t="e">
        <f>LOOKUP($BD55,Dados!$A$2:Dados!$A$1001,Dados!$E$2:Dados!$E$1001)</f>
        <v>#N/A</v>
      </c>
      <c r="DM55" s="13" t="e">
        <f>LOOKUP($BE55,Dados!$A$2:Dados!$A$1001,Dados!$E$2:Dados!$E$1001)</f>
        <v>#N/A</v>
      </c>
      <c r="DN55" s="13" t="e">
        <f>LOOKUP($BF55,Dados!$A$2:Dados!$A$1001,Dados!$E$2:Dados!$E$1001)</f>
        <v>#N/A</v>
      </c>
      <c r="DO55" s="13" t="e">
        <f>LOOKUP($BG55,Dados!$A$2:Dados!$A$1001,Dados!$E$2:Dados!$E$1001)</f>
        <v>#N/A</v>
      </c>
      <c r="DP55" s="10" t="e">
        <f>LOOKUP($BH55,Dados!$A$2:Dados!$A$1001,Dados!$E$2:Dados!$E$1001)</f>
        <v>#N/A</v>
      </c>
      <c r="DQ55" t="e">
        <f t="shared" si="0"/>
        <v>#N/A</v>
      </c>
      <c r="DR55" t="e">
        <f t="shared" si="1"/>
        <v>#N/A</v>
      </c>
      <c r="DS55" t="e">
        <f t="shared" si="2"/>
        <v>#N/A</v>
      </c>
      <c r="DT55" t="e">
        <f t="shared" si="3"/>
        <v>#N/A</v>
      </c>
    </row>
    <row r="56" spans="61:124" ht="12.75">
      <c r="BI56" s="9" t="e">
        <f>LOOKUP($A56,Dados!$A$2:Dados!$A$1001,Dados!$E$2:Dados!$E$1001)</f>
        <v>#N/A</v>
      </c>
      <c r="BJ56" s="9" t="e">
        <f>LOOKUP($B56,Dados!$A$2:Dados!$A$1001,Dados!$E$2:Dados!$E$1001)</f>
        <v>#N/A</v>
      </c>
      <c r="BK56" s="9" t="e">
        <f>LOOKUP($C56,Dados!$A$2:Dados!$A$1001,Dados!$E$2:Dados!$E$1001)</f>
        <v>#N/A</v>
      </c>
      <c r="BL56" s="9" t="e">
        <f>LOOKUP($D56,Dados!$A$2:Dados!$A$1001,Dados!$E$2:Dados!$E$1001)</f>
        <v>#N/A</v>
      </c>
      <c r="BM56" s="9" t="e">
        <f>LOOKUP($E56,Dados!$A$2:Dados!$A$1001,Dados!$E$2:Dados!$E$1001)</f>
        <v>#N/A</v>
      </c>
      <c r="BN56" s="9" t="e">
        <f>LOOKUP($F56,Dados!$A$2:Dados!$A$1001,Dados!$E$2:Dados!$E$1001)</f>
        <v>#N/A</v>
      </c>
      <c r="BO56" s="9" t="e">
        <f>LOOKUP($G56,Dados!$A$2:Dados!$A$1001,Dados!$E$2:Dados!$E$1001)</f>
        <v>#N/A</v>
      </c>
      <c r="BP56" s="9" t="e">
        <f>LOOKUP($H56,Dados!$A$2:Dados!$A$1001,Dados!$E$2:Dados!$E$1001)</f>
        <v>#N/A</v>
      </c>
      <c r="BQ56" s="9" t="e">
        <f>LOOKUP($I56,Dados!$A$2:Dados!$A$1001,Dados!$E$2:Dados!$E$1001)</f>
        <v>#N/A</v>
      </c>
      <c r="BR56" s="9" t="e">
        <f>LOOKUP($J56,Dados!$A$2:Dados!$A$1001,Dados!$E$2:Dados!$E$1001)</f>
        <v>#N/A</v>
      </c>
      <c r="BS56" s="9" t="e">
        <f>LOOKUP($K56,Dados!$A$2:Dados!$A$1001,Dados!$E$2:Dados!$E$1001)</f>
        <v>#N/A</v>
      </c>
      <c r="BT56" s="9" t="e">
        <f>LOOKUP($L56,Dados!$A$2:Dados!$A$1001,Dados!$E$2:Dados!$E$1001)</f>
        <v>#N/A</v>
      </c>
      <c r="BU56" s="9" t="e">
        <f>LOOKUP($M56,Dados!$A$2:Dados!$A$1001,Dados!$E$2:Dados!$E$1001)</f>
        <v>#N/A</v>
      </c>
      <c r="BV56" s="9" t="e">
        <f>LOOKUP($N56,Dados!$A$2:Dados!$A$1001,Dados!$E$2:Dados!$E$1001)</f>
        <v>#N/A</v>
      </c>
      <c r="BW56" s="9" t="e">
        <f>LOOKUP($O56,Dados!$A$2:Dados!$A$1001,Dados!$E$2:Dados!$E$1001)</f>
        <v>#N/A</v>
      </c>
      <c r="BX56" s="9" t="e">
        <f>LOOKUP($P56,Dados!$A$2:Dados!$A$1001,Dados!$E$2:Dados!$E$1001)</f>
        <v>#N/A</v>
      </c>
      <c r="BY56" s="9" t="e">
        <f>LOOKUP($Q56,Dados!$A$2:Dados!$A$1001,Dados!$E$2:Dados!$E$1001)</f>
        <v>#N/A</v>
      </c>
      <c r="BZ56" s="9" t="e">
        <f>LOOKUP($R56,Dados!$A$2:Dados!$A$1001,Dados!$E$2:Dados!$E$1001)</f>
        <v>#N/A</v>
      </c>
      <c r="CA56" s="9" t="e">
        <f>LOOKUP($S56,Dados!$A$2:Dados!$A$1001,Dados!$E$2:Dados!$E$1001)</f>
        <v>#N/A</v>
      </c>
      <c r="CB56" s="9" t="e">
        <f>LOOKUP($T56,Dados!$A$2:Dados!$A$1001,Dados!$E$2:Dados!$E$1001)</f>
        <v>#N/A</v>
      </c>
      <c r="CC56" s="9" t="e">
        <f>LOOKUP($U56,Dados!$A$2:Dados!$A$1001,Dados!$E$2:Dados!$E$1001)</f>
        <v>#N/A</v>
      </c>
      <c r="CD56" s="9" t="e">
        <f>LOOKUP($V56,Dados!$A$2:Dados!$A$1001,Dados!$E$2:Dados!$E$1001)</f>
        <v>#N/A</v>
      </c>
      <c r="CE56" s="9" t="e">
        <f>LOOKUP($W56,Dados!$A$2:Dados!$A$1001,Dados!$E$2:Dados!$E$1001)</f>
        <v>#N/A</v>
      </c>
      <c r="CF56" s="9" t="e">
        <f>LOOKUP($X56,Dados!$A$2:Dados!$A$1001,Dados!$E$2:Dados!$E$1001)</f>
        <v>#N/A</v>
      </c>
      <c r="CG56" s="9" t="e">
        <f>LOOKUP($Y56,Dados!$A$2:Dados!$A$1001,Dados!$E$2:Dados!$E$1001)</f>
        <v>#N/A</v>
      </c>
      <c r="CH56" s="9" t="e">
        <f>LOOKUP($Z56,Dados!$A$2:Dados!$A$1001,Dados!$E$2:Dados!$E$1001)</f>
        <v>#N/A</v>
      </c>
      <c r="CI56" s="9" t="e">
        <f>LOOKUP($AA56,Dados!$A$2:Dados!$A$1001,Dados!$E$2:Dados!$E$1001)</f>
        <v>#N/A</v>
      </c>
      <c r="CJ56" s="9" t="e">
        <f>LOOKUP($AB56,Dados!$A$2:Dados!$A$1001,Dados!$E$2:Dados!$E$1001)</f>
        <v>#N/A</v>
      </c>
      <c r="CK56" s="9" t="e">
        <f>LOOKUP($AC56,Dados!$A$2:Dados!$A$1001,Dados!$E$2:Dados!$E$1001)</f>
        <v>#N/A</v>
      </c>
      <c r="CL56" s="9" t="e">
        <f>LOOKUP($AD56,Dados!$A$2:Dados!$A$1001,Dados!$E$2:Dados!$E$1001)</f>
        <v>#N/A</v>
      </c>
      <c r="CM56" s="9" t="e">
        <f>LOOKUP($AE56,Dados!$A$2:Dados!$A$1001,Dados!$E$2:Dados!$E$1001)</f>
        <v>#N/A</v>
      </c>
      <c r="CN56" s="13" t="e">
        <f>LOOKUP($AF56,Dados!$A$2:Dados!$A$1001,Dados!$E$2:Dados!$E$1001)</f>
        <v>#N/A</v>
      </c>
      <c r="CO56" s="13" t="e">
        <f>LOOKUP($AG56,Dados!$A$2:Dados!$A$1001,Dados!$E$2:Dados!$E$1001)</f>
        <v>#N/A</v>
      </c>
      <c r="CP56" s="13" t="e">
        <f>LOOKUP($AH56,Dados!$A$2:Dados!$A$1001,Dados!$E$2:Dados!$E$1001)</f>
        <v>#N/A</v>
      </c>
      <c r="CQ56" s="13" t="e">
        <f>LOOKUP($AI56,Dados!$A$2:Dados!$A$1001,Dados!$E$2:Dados!$E$1001)</f>
        <v>#N/A</v>
      </c>
      <c r="CR56" s="13" t="e">
        <f>LOOKUP($AJ56,Dados!$A$2:Dados!$A$1001,Dados!$E$2:Dados!$E$1001)</f>
        <v>#N/A</v>
      </c>
      <c r="CS56" s="13" t="e">
        <f>LOOKUP($AK56,Dados!$A$2:Dados!$A$1001,Dados!$E$2:Dados!$E$1001)</f>
        <v>#N/A</v>
      </c>
      <c r="CT56" s="13" t="e">
        <f>LOOKUP($AL56,Dados!$A$2:Dados!$A$1001,Dados!$E$2:Dados!$E$1001)</f>
        <v>#N/A</v>
      </c>
      <c r="CU56" s="13" t="e">
        <f>LOOKUP($AM56,Dados!$A$2:Dados!$A$1001,Dados!$E$2:Dados!$E$1001)</f>
        <v>#N/A</v>
      </c>
      <c r="CV56" s="13" t="e">
        <f>LOOKUP($AN56,Dados!$A$2:Dados!$A$1001,Dados!$E$2:Dados!$E$1001)</f>
        <v>#N/A</v>
      </c>
      <c r="CW56" s="13" t="e">
        <f>LOOKUP($AO56,Dados!$A$2:Dados!$A$1001,Dados!$E$2:Dados!$E$1001)</f>
        <v>#N/A</v>
      </c>
      <c r="CX56" s="13" t="e">
        <f>LOOKUP($AP56,Dados!$A$2:Dados!$A$1001,Dados!$E$2:Dados!$E$1001)</f>
        <v>#N/A</v>
      </c>
      <c r="CY56" s="13" t="e">
        <f>LOOKUP($AQ56,Dados!$A$2:Dados!$A$1001,Dados!$E$2:Dados!$E$1001)</f>
        <v>#N/A</v>
      </c>
      <c r="CZ56" s="13" t="e">
        <f>LOOKUP($AR56,Dados!$A$2:Dados!$A$1001,Dados!$E$2:Dados!$E$1001)</f>
        <v>#N/A</v>
      </c>
      <c r="DA56" s="13" t="e">
        <f>LOOKUP($AS56,Dados!$A$2:Dados!$A$1001,Dados!$E$2:Dados!$E$1001)</f>
        <v>#N/A</v>
      </c>
      <c r="DB56" s="13" t="e">
        <f>LOOKUP($AT56,Dados!$A$2:Dados!$A$1001,Dados!$E$2:Dados!$E$1001)</f>
        <v>#N/A</v>
      </c>
      <c r="DC56" s="13" t="e">
        <f>LOOKUP($AU56,Dados!$A$2:Dados!$A$1001,Dados!$E$2:Dados!$E$1001)</f>
        <v>#N/A</v>
      </c>
      <c r="DD56" s="13" t="e">
        <f>LOOKUP($AV56,Dados!$A$2:Dados!$A$1001,Dados!$E$2:Dados!$E$1001)</f>
        <v>#N/A</v>
      </c>
      <c r="DE56" s="13" t="e">
        <f>LOOKUP($AW56,Dados!$A$2:Dados!$A$1001,Dados!$E$2:Dados!$E$1001)</f>
        <v>#N/A</v>
      </c>
      <c r="DF56" s="13" t="e">
        <f>LOOKUP($AX56,Dados!$A$2:Dados!$A$1001,Dados!$E$2:Dados!$E$1001)</f>
        <v>#N/A</v>
      </c>
      <c r="DG56" s="13" t="e">
        <f>LOOKUP($AY56,Dados!$A$2:Dados!$A$1001,Dados!$E$2:Dados!$E$1001)</f>
        <v>#N/A</v>
      </c>
      <c r="DH56" s="13" t="e">
        <f>LOOKUP($AZ56,Dados!$A$2:Dados!$A$1001,Dados!$E$2:Dados!$E$1001)</f>
        <v>#N/A</v>
      </c>
      <c r="DI56" s="13" t="e">
        <f>LOOKUP($BA56,Dados!$A$2:Dados!$A$1001,Dados!$E$2:Dados!$E$1001)</f>
        <v>#N/A</v>
      </c>
      <c r="DJ56" s="13" t="e">
        <f>LOOKUP($BB56,Dados!$A$2:Dados!$A$1001,Dados!$E$2:Dados!$E$1001)</f>
        <v>#N/A</v>
      </c>
      <c r="DK56" s="13" t="e">
        <f>LOOKUP($BC56,Dados!$A$2:Dados!$A$1001,Dados!$E$2:Dados!$E$1001)</f>
        <v>#N/A</v>
      </c>
      <c r="DL56" s="13" t="e">
        <f>LOOKUP($BD56,Dados!$A$2:Dados!$A$1001,Dados!$E$2:Dados!$E$1001)</f>
        <v>#N/A</v>
      </c>
      <c r="DM56" s="13" t="e">
        <f>LOOKUP($BE56,Dados!$A$2:Dados!$A$1001,Dados!$E$2:Dados!$E$1001)</f>
        <v>#N/A</v>
      </c>
      <c r="DN56" s="13" t="e">
        <f>LOOKUP($BF56,Dados!$A$2:Dados!$A$1001,Dados!$E$2:Dados!$E$1001)</f>
        <v>#N/A</v>
      </c>
      <c r="DO56" s="13" t="e">
        <f>LOOKUP($BG56,Dados!$A$2:Dados!$A$1001,Dados!$E$2:Dados!$E$1001)</f>
        <v>#N/A</v>
      </c>
      <c r="DP56" s="10" t="e">
        <f>LOOKUP($BH56,Dados!$A$2:Dados!$A$1001,Dados!$E$2:Dados!$E$1001)</f>
        <v>#N/A</v>
      </c>
      <c r="DQ56" t="e">
        <f t="shared" si="0"/>
        <v>#N/A</v>
      </c>
      <c r="DR56" t="e">
        <f t="shared" si="1"/>
        <v>#N/A</v>
      </c>
      <c r="DS56" t="e">
        <f t="shared" si="2"/>
        <v>#N/A</v>
      </c>
      <c r="DT56" t="e">
        <f t="shared" si="3"/>
        <v>#N/A</v>
      </c>
    </row>
    <row r="57" spans="61:124" ht="12.75">
      <c r="BI57" s="9" t="e">
        <f>LOOKUP($A57,Dados!$A$2:Dados!$A$1001,Dados!$E$2:Dados!$E$1001)</f>
        <v>#N/A</v>
      </c>
      <c r="BJ57" s="9" t="e">
        <f>LOOKUP($B57,Dados!$A$2:Dados!$A$1001,Dados!$E$2:Dados!$E$1001)</f>
        <v>#N/A</v>
      </c>
      <c r="BK57" s="9" t="e">
        <f>LOOKUP($C57,Dados!$A$2:Dados!$A$1001,Dados!$E$2:Dados!$E$1001)</f>
        <v>#N/A</v>
      </c>
      <c r="BL57" s="9" t="e">
        <f>LOOKUP($D57,Dados!$A$2:Dados!$A$1001,Dados!$E$2:Dados!$E$1001)</f>
        <v>#N/A</v>
      </c>
      <c r="BM57" s="9" t="e">
        <f>LOOKUP($E57,Dados!$A$2:Dados!$A$1001,Dados!$E$2:Dados!$E$1001)</f>
        <v>#N/A</v>
      </c>
      <c r="BN57" s="9" t="e">
        <f>LOOKUP($F57,Dados!$A$2:Dados!$A$1001,Dados!$E$2:Dados!$E$1001)</f>
        <v>#N/A</v>
      </c>
      <c r="BO57" s="9" t="e">
        <f>LOOKUP($G57,Dados!$A$2:Dados!$A$1001,Dados!$E$2:Dados!$E$1001)</f>
        <v>#N/A</v>
      </c>
      <c r="BP57" s="9" t="e">
        <f>LOOKUP($H57,Dados!$A$2:Dados!$A$1001,Dados!$E$2:Dados!$E$1001)</f>
        <v>#N/A</v>
      </c>
      <c r="BQ57" s="9" t="e">
        <f>LOOKUP($I57,Dados!$A$2:Dados!$A$1001,Dados!$E$2:Dados!$E$1001)</f>
        <v>#N/A</v>
      </c>
      <c r="BR57" s="9" t="e">
        <f>LOOKUP($J57,Dados!$A$2:Dados!$A$1001,Dados!$E$2:Dados!$E$1001)</f>
        <v>#N/A</v>
      </c>
      <c r="BS57" s="9" t="e">
        <f>LOOKUP($K57,Dados!$A$2:Dados!$A$1001,Dados!$E$2:Dados!$E$1001)</f>
        <v>#N/A</v>
      </c>
      <c r="BT57" s="9" t="e">
        <f>LOOKUP($L57,Dados!$A$2:Dados!$A$1001,Dados!$E$2:Dados!$E$1001)</f>
        <v>#N/A</v>
      </c>
      <c r="BU57" s="9" t="e">
        <f>LOOKUP($M57,Dados!$A$2:Dados!$A$1001,Dados!$E$2:Dados!$E$1001)</f>
        <v>#N/A</v>
      </c>
      <c r="BV57" s="9" t="e">
        <f>LOOKUP($N57,Dados!$A$2:Dados!$A$1001,Dados!$E$2:Dados!$E$1001)</f>
        <v>#N/A</v>
      </c>
      <c r="BW57" s="9" t="e">
        <f>LOOKUP($O57,Dados!$A$2:Dados!$A$1001,Dados!$E$2:Dados!$E$1001)</f>
        <v>#N/A</v>
      </c>
      <c r="BX57" s="9" t="e">
        <f>LOOKUP($P57,Dados!$A$2:Dados!$A$1001,Dados!$E$2:Dados!$E$1001)</f>
        <v>#N/A</v>
      </c>
      <c r="BY57" s="9" t="e">
        <f>LOOKUP($Q57,Dados!$A$2:Dados!$A$1001,Dados!$E$2:Dados!$E$1001)</f>
        <v>#N/A</v>
      </c>
      <c r="BZ57" s="9" t="e">
        <f>LOOKUP($R57,Dados!$A$2:Dados!$A$1001,Dados!$E$2:Dados!$E$1001)</f>
        <v>#N/A</v>
      </c>
      <c r="CA57" s="9" t="e">
        <f>LOOKUP($S57,Dados!$A$2:Dados!$A$1001,Dados!$E$2:Dados!$E$1001)</f>
        <v>#N/A</v>
      </c>
      <c r="CB57" s="9" t="e">
        <f>LOOKUP($T57,Dados!$A$2:Dados!$A$1001,Dados!$E$2:Dados!$E$1001)</f>
        <v>#N/A</v>
      </c>
      <c r="CC57" s="9" t="e">
        <f>LOOKUP($U57,Dados!$A$2:Dados!$A$1001,Dados!$E$2:Dados!$E$1001)</f>
        <v>#N/A</v>
      </c>
      <c r="CD57" s="9" t="e">
        <f>LOOKUP($V57,Dados!$A$2:Dados!$A$1001,Dados!$E$2:Dados!$E$1001)</f>
        <v>#N/A</v>
      </c>
      <c r="CE57" s="9" t="e">
        <f>LOOKUP($W57,Dados!$A$2:Dados!$A$1001,Dados!$E$2:Dados!$E$1001)</f>
        <v>#N/A</v>
      </c>
      <c r="CF57" s="9" t="e">
        <f>LOOKUP($X57,Dados!$A$2:Dados!$A$1001,Dados!$E$2:Dados!$E$1001)</f>
        <v>#N/A</v>
      </c>
      <c r="CG57" s="9" t="e">
        <f>LOOKUP($Y57,Dados!$A$2:Dados!$A$1001,Dados!$E$2:Dados!$E$1001)</f>
        <v>#N/A</v>
      </c>
      <c r="CH57" s="9" t="e">
        <f>LOOKUP($Z57,Dados!$A$2:Dados!$A$1001,Dados!$E$2:Dados!$E$1001)</f>
        <v>#N/A</v>
      </c>
      <c r="CI57" s="9" t="e">
        <f>LOOKUP($AA57,Dados!$A$2:Dados!$A$1001,Dados!$E$2:Dados!$E$1001)</f>
        <v>#N/A</v>
      </c>
      <c r="CJ57" s="9" t="e">
        <f>LOOKUP($AB57,Dados!$A$2:Dados!$A$1001,Dados!$E$2:Dados!$E$1001)</f>
        <v>#N/A</v>
      </c>
      <c r="CK57" s="9" t="e">
        <f>LOOKUP($AC57,Dados!$A$2:Dados!$A$1001,Dados!$E$2:Dados!$E$1001)</f>
        <v>#N/A</v>
      </c>
      <c r="CL57" s="9" t="e">
        <f>LOOKUP($AD57,Dados!$A$2:Dados!$A$1001,Dados!$E$2:Dados!$E$1001)</f>
        <v>#N/A</v>
      </c>
      <c r="CM57" s="9" t="e">
        <f>LOOKUP($AE57,Dados!$A$2:Dados!$A$1001,Dados!$E$2:Dados!$E$1001)</f>
        <v>#N/A</v>
      </c>
      <c r="CN57" s="13" t="e">
        <f>LOOKUP($AF57,Dados!$A$2:Dados!$A$1001,Dados!$E$2:Dados!$E$1001)</f>
        <v>#N/A</v>
      </c>
      <c r="CO57" s="13" t="e">
        <f>LOOKUP($AG57,Dados!$A$2:Dados!$A$1001,Dados!$E$2:Dados!$E$1001)</f>
        <v>#N/A</v>
      </c>
      <c r="CP57" s="13" t="e">
        <f>LOOKUP($AH57,Dados!$A$2:Dados!$A$1001,Dados!$E$2:Dados!$E$1001)</f>
        <v>#N/A</v>
      </c>
      <c r="CQ57" s="13" t="e">
        <f>LOOKUP($AI57,Dados!$A$2:Dados!$A$1001,Dados!$E$2:Dados!$E$1001)</f>
        <v>#N/A</v>
      </c>
      <c r="CR57" s="13" t="e">
        <f>LOOKUP($AJ57,Dados!$A$2:Dados!$A$1001,Dados!$E$2:Dados!$E$1001)</f>
        <v>#N/A</v>
      </c>
      <c r="CS57" s="13" t="e">
        <f>LOOKUP($AK57,Dados!$A$2:Dados!$A$1001,Dados!$E$2:Dados!$E$1001)</f>
        <v>#N/A</v>
      </c>
      <c r="CT57" s="13" t="e">
        <f>LOOKUP($AL57,Dados!$A$2:Dados!$A$1001,Dados!$E$2:Dados!$E$1001)</f>
        <v>#N/A</v>
      </c>
      <c r="CU57" s="13" t="e">
        <f>LOOKUP($AM57,Dados!$A$2:Dados!$A$1001,Dados!$E$2:Dados!$E$1001)</f>
        <v>#N/A</v>
      </c>
      <c r="CV57" s="13" t="e">
        <f>LOOKUP($AN57,Dados!$A$2:Dados!$A$1001,Dados!$E$2:Dados!$E$1001)</f>
        <v>#N/A</v>
      </c>
      <c r="CW57" s="13" t="e">
        <f>LOOKUP($AO57,Dados!$A$2:Dados!$A$1001,Dados!$E$2:Dados!$E$1001)</f>
        <v>#N/A</v>
      </c>
      <c r="CX57" s="13" t="e">
        <f>LOOKUP($AP57,Dados!$A$2:Dados!$A$1001,Dados!$E$2:Dados!$E$1001)</f>
        <v>#N/A</v>
      </c>
      <c r="CY57" s="13" t="e">
        <f>LOOKUP($AQ57,Dados!$A$2:Dados!$A$1001,Dados!$E$2:Dados!$E$1001)</f>
        <v>#N/A</v>
      </c>
      <c r="CZ57" s="13" t="e">
        <f>LOOKUP($AR57,Dados!$A$2:Dados!$A$1001,Dados!$E$2:Dados!$E$1001)</f>
        <v>#N/A</v>
      </c>
      <c r="DA57" s="13" t="e">
        <f>LOOKUP($AS57,Dados!$A$2:Dados!$A$1001,Dados!$E$2:Dados!$E$1001)</f>
        <v>#N/A</v>
      </c>
      <c r="DB57" s="13" t="e">
        <f>LOOKUP($AT57,Dados!$A$2:Dados!$A$1001,Dados!$E$2:Dados!$E$1001)</f>
        <v>#N/A</v>
      </c>
      <c r="DC57" s="13" t="e">
        <f>LOOKUP($AU57,Dados!$A$2:Dados!$A$1001,Dados!$E$2:Dados!$E$1001)</f>
        <v>#N/A</v>
      </c>
      <c r="DD57" s="13" t="e">
        <f>LOOKUP($AV57,Dados!$A$2:Dados!$A$1001,Dados!$E$2:Dados!$E$1001)</f>
        <v>#N/A</v>
      </c>
      <c r="DE57" s="13" t="e">
        <f>LOOKUP($AW57,Dados!$A$2:Dados!$A$1001,Dados!$E$2:Dados!$E$1001)</f>
        <v>#N/A</v>
      </c>
      <c r="DF57" s="13" t="e">
        <f>LOOKUP($AX57,Dados!$A$2:Dados!$A$1001,Dados!$E$2:Dados!$E$1001)</f>
        <v>#N/A</v>
      </c>
      <c r="DG57" s="13" t="e">
        <f>LOOKUP($AY57,Dados!$A$2:Dados!$A$1001,Dados!$E$2:Dados!$E$1001)</f>
        <v>#N/A</v>
      </c>
      <c r="DH57" s="13" t="e">
        <f>LOOKUP($AZ57,Dados!$A$2:Dados!$A$1001,Dados!$E$2:Dados!$E$1001)</f>
        <v>#N/A</v>
      </c>
      <c r="DI57" s="13" t="e">
        <f>LOOKUP($BA57,Dados!$A$2:Dados!$A$1001,Dados!$E$2:Dados!$E$1001)</f>
        <v>#N/A</v>
      </c>
      <c r="DJ57" s="13" t="e">
        <f>LOOKUP($BB57,Dados!$A$2:Dados!$A$1001,Dados!$E$2:Dados!$E$1001)</f>
        <v>#N/A</v>
      </c>
      <c r="DK57" s="13" t="e">
        <f>LOOKUP($BC57,Dados!$A$2:Dados!$A$1001,Dados!$E$2:Dados!$E$1001)</f>
        <v>#N/A</v>
      </c>
      <c r="DL57" s="13" t="e">
        <f>LOOKUP($BD57,Dados!$A$2:Dados!$A$1001,Dados!$E$2:Dados!$E$1001)</f>
        <v>#N/A</v>
      </c>
      <c r="DM57" s="13" t="e">
        <f>LOOKUP($BE57,Dados!$A$2:Dados!$A$1001,Dados!$E$2:Dados!$E$1001)</f>
        <v>#N/A</v>
      </c>
      <c r="DN57" s="13" t="e">
        <f>LOOKUP($BF57,Dados!$A$2:Dados!$A$1001,Dados!$E$2:Dados!$E$1001)</f>
        <v>#N/A</v>
      </c>
      <c r="DO57" s="13" t="e">
        <f>LOOKUP($BG57,Dados!$A$2:Dados!$A$1001,Dados!$E$2:Dados!$E$1001)</f>
        <v>#N/A</v>
      </c>
      <c r="DP57" s="10" t="e">
        <f>LOOKUP($BH57,Dados!$A$2:Dados!$A$1001,Dados!$E$2:Dados!$E$1001)</f>
        <v>#N/A</v>
      </c>
      <c r="DQ57" t="e">
        <f t="shared" si="0"/>
        <v>#N/A</v>
      </c>
      <c r="DR57" t="e">
        <f t="shared" si="1"/>
        <v>#N/A</v>
      </c>
      <c r="DS57" t="e">
        <f t="shared" si="2"/>
        <v>#N/A</v>
      </c>
      <c r="DT57" t="e">
        <f t="shared" si="3"/>
        <v>#N/A</v>
      </c>
    </row>
    <row r="58" spans="61:124" ht="12.75">
      <c r="BI58" s="9" t="e">
        <f>LOOKUP($A58,Dados!$A$2:Dados!$A$1001,Dados!$E$2:Dados!$E$1001)</f>
        <v>#N/A</v>
      </c>
      <c r="BJ58" s="9" t="e">
        <f>LOOKUP($B58,Dados!$A$2:Dados!$A$1001,Dados!$E$2:Dados!$E$1001)</f>
        <v>#N/A</v>
      </c>
      <c r="BK58" s="9" t="e">
        <f>LOOKUP($C58,Dados!$A$2:Dados!$A$1001,Dados!$E$2:Dados!$E$1001)</f>
        <v>#N/A</v>
      </c>
      <c r="BL58" s="9" t="e">
        <f>LOOKUP($D58,Dados!$A$2:Dados!$A$1001,Dados!$E$2:Dados!$E$1001)</f>
        <v>#N/A</v>
      </c>
      <c r="BM58" s="9" t="e">
        <f>LOOKUP($E58,Dados!$A$2:Dados!$A$1001,Dados!$E$2:Dados!$E$1001)</f>
        <v>#N/A</v>
      </c>
      <c r="BN58" s="9" t="e">
        <f>LOOKUP($F58,Dados!$A$2:Dados!$A$1001,Dados!$E$2:Dados!$E$1001)</f>
        <v>#N/A</v>
      </c>
      <c r="BO58" s="9" t="e">
        <f>LOOKUP($G58,Dados!$A$2:Dados!$A$1001,Dados!$E$2:Dados!$E$1001)</f>
        <v>#N/A</v>
      </c>
      <c r="BP58" s="9" t="e">
        <f>LOOKUP($H58,Dados!$A$2:Dados!$A$1001,Dados!$E$2:Dados!$E$1001)</f>
        <v>#N/A</v>
      </c>
      <c r="BQ58" s="9" t="e">
        <f>LOOKUP($I58,Dados!$A$2:Dados!$A$1001,Dados!$E$2:Dados!$E$1001)</f>
        <v>#N/A</v>
      </c>
      <c r="BR58" s="9" t="e">
        <f>LOOKUP($J58,Dados!$A$2:Dados!$A$1001,Dados!$E$2:Dados!$E$1001)</f>
        <v>#N/A</v>
      </c>
      <c r="BS58" s="9" t="e">
        <f>LOOKUP($K58,Dados!$A$2:Dados!$A$1001,Dados!$E$2:Dados!$E$1001)</f>
        <v>#N/A</v>
      </c>
      <c r="BT58" s="9" t="e">
        <f>LOOKUP($L58,Dados!$A$2:Dados!$A$1001,Dados!$E$2:Dados!$E$1001)</f>
        <v>#N/A</v>
      </c>
      <c r="BU58" s="9" t="e">
        <f>LOOKUP($M58,Dados!$A$2:Dados!$A$1001,Dados!$E$2:Dados!$E$1001)</f>
        <v>#N/A</v>
      </c>
      <c r="BV58" s="9" t="e">
        <f>LOOKUP($N58,Dados!$A$2:Dados!$A$1001,Dados!$E$2:Dados!$E$1001)</f>
        <v>#N/A</v>
      </c>
      <c r="BW58" s="9" t="e">
        <f>LOOKUP($O58,Dados!$A$2:Dados!$A$1001,Dados!$E$2:Dados!$E$1001)</f>
        <v>#N/A</v>
      </c>
      <c r="BX58" s="9" t="e">
        <f>LOOKUP($P58,Dados!$A$2:Dados!$A$1001,Dados!$E$2:Dados!$E$1001)</f>
        <v>#N/A</v>
      </c>
      <c r="BY58" s="9" t="e">
        <f>LOOKUP($Q58,Dados!$A$2:Dados!$A$1001,Dados!$E$2:Dados!$E$1001)</f>
        <v>#N/A</v>
      </c>
      <c r="BZ58" s="9" t="e">
        <f>LOOKUP($R58,Dados!$A$2:Dados!$A$1001,Dados!$E$2:Dados!$E$1001)</f>
        <v>#N/A</v>
      </c>
      <c r="CA58" s="9" t="e">
        <f>LOOKUP($S58,Dados!$A$2:Dados!$A$1001,Dados!$E$2:Dados!$E$1001)</f>
        <v>#N/A</v>
      </c>
      <c r="CB58" s="9" t="e">
        <f>LOOKUP($T58,Dados!$A$2:Dados!$A$1001,Dados!$E$2:Dados!$E$1001)</f>
        <v>#N/A</v>
      </c>
      <c r="CC58" s="9" t="e">
        <f>LOOKUP($U58,Dados!$A$2:Dados!$A$1001,Dados!$E$2:Dados!$E$1001)</f>
        <v>#N/A</v>
      </c>
      <c r="CD58" s="9" t="e">
        <f>LOOKUP($V58,Dados!$A$2:Dados!$A$1001,Dados!$E$2:Dados!$E$1001)</f>
        <v>#N/A</v>
      </c>
      <c r="CE58" s="9" t="e">
        <f>LOOKUP($W58,Dados!$A$2:Dados!$A$1001,Dados!$E$2:Dados!$E$1001)</f>
        <v>#N/A</v>
      </c>
      <c r="CF58" s="9" t="e">
        <f>LOOKUP($X58,Dados!$A$2:Dados!$A$1001,Dados!$E$2:Dados!$E$1001)</f>
        <v>#N/A</v>
      </c>
      <c r="CG58" s="9" t="e">
        <f>LOOKUP($Y58,Dados!$A$2:Dados!$A$1001,Dados!$E$2:Dados!$E$1001)</f>
        <v>#N/A</v>
      </c>
      <c r="CH58" s="9" t="e">
        <f>LOOKUP($Z58,Dados!$A$2:Dados!$A$1001,Dados!$E$2:Dados!$E$1001)</f>
        <v>#N/A</v>
      </c>
      <c r="CI58" s="9" t="e">
        <f>LOOKUP($AA58,Dados!$A$2:Dados!$A$1001,Dados!$E$2:Dados!$E$1001)</f>
        <v>#N/A</v>
      </c>
      <c r="CJ58" s="9" t="e">
        <f>LOOKUP($AB58,Dados!$A$2:Dados!$A$1001,Dados!$E$2:Dados!$E$1001)</f>
        <v>#N/A</v>
      </c>
      <c r="CK58" s="9" t="e">
        <f>LOOKUP($AC58,Dados!$A$2:Dados!$A$1001,Dados!$E$2:Dados!$E$1001)</f>
        <v>#N/A</v>
      </c>
      <c r="CL58" s="9" t="e">
        <f>LOOKUP($AD58,Dados!$A$2:Dados!$A$1001,Dados!$E$2:Dados!$E$1001)</f>
        <v>#N/A</v>
      </c>
      <c r="CM58" s="9" t="e">
        <f>LOOKUP($AE58,Dados!$A$2:Dados!$A$1001,Dados!$E$2:Dados!$E$1001)</f>
        <v>#N/A</v>
      </c>
      <c r="CN58" s="13" t="e">
        <f>LOOKUP($AF58,Dados!$A$2:Dados!$A$1001,Dados!$E$2:Dados!$E$1001)</f>
        <v>#N/A</v>
      </c>
      <c r="CO58" s="13" t="e">
        <f>LOOKUP($AG58,Dados!$A$2:Dados!$A$1001,Dados!$E$2:Dados!$E$1001)</f>
        <v>#N/A</v>
      </c>
      <c r="CP58" s="13" t="e">
        <f>LOOKUP($AH58,Dados!$A$2:Dados!$A$1001,Dados!$E$2:Dados!$E$1001)</f>
        <v>#N/A</v>
      </c>
      <c r="CQ58" s="13" t="e">
        <f>LOOKUP($AI58,Dados!$A$2:Dados!$A$1001,Dados!$E$2:Dados!$E$1001)</f>
        <v>#N/A</v>
      </c>
      <c r="CR58" s="13" t="e">
        <f>LOOKUP($AJ58,Dados!$A$2:Dados!$A$1001,Dados!$E$2:Dados!$E$1001)</f>
        <v>#N/A</v>
      </c>
      <c r="CS58" s="13" t="e">
        <f>LOOKUP($AK58,Dados!$A$2:Dados!$A$1001,Dados!$E$2:Dados!$E$1001)</f>
        <v>#N/A</v>
      </c>
      <c r="CT58" s="13" t="e">
        <f>LOOKUP($AL58,Dados!$A$2:Dados!$A$1001,Dados!$E$2:Dados!$E$1001)</f>
        <v>#N/A</v>
      </c>
      <c r="CU58" s="13" t="e">
        <f>LOOKUP($AM58,Dados!$A$2:Dados!$A$1001,Dados!$E$2:Dados!$E$1001)</f>
        <v>#N/A</v>
      </c>
      <c r="CV58" s="13" t="e">
        <f>LOOKUP($AN58,Dados!$A$2:Dados!$A$1001,Dados!$E$2:Dados!$E$1001)</f>
        <v>#N/A</v>
      </c>
      <c r="CW58" s="13" t="e">
        <f>LOOKUP($AO58,Dados!$A$2:Dados!$A$1001,Dados!$E$2:Dados!$E$1001)</f>
        <v>#N/A</v>
      </c>
      <c r="CX58" s="13" t="e">
        <f>LOOKUP($AP58,Dados!$A$2:Dados!$A$1001,Dados!$E$2:Dados!$E$1001)</f>
        <v>#N/A</v>
      </c>
      <c r="CY58" s="13" t="e">
        <f>LOOKUP($AQ58,Dados!$A$2:Dados!$A$1001,Dados!$E$2:Dados!$E$1001)</f>
        <v>#N/A</v>
      </c>
      <c r="CZ58" s="13" t="e">
        <f>LOOKUP($AR58,Dados!$A$2:Dados!$A$1001,Dados!$E$2:Dados!$E$1001)</f>
        <v>#N/A</v>
      </c>
      <c r="DA58" s="13" t="e">
        <f>LOOKUP($AS58,Dados!$A$2:Dados!$A$1001,Dados!$E$2:Dados!$E$1001)</f>
        <v>#N/A</v>
      </c>
      <c r="DB58" s="13" t="e">
        <f>LOOKUP($AT58,Dados!$A$2:Dados!$A$1001,Dados!$E$2:Dados!$E$1001)</f>
        <v>#N/A</v>
      </c>
      <c r="DC58" s="13" t="e">
        <f>LOOKUP($AU58,Dados!$A$2:Dados!$A$1001,Dados!$E$2:Dados!$E$1001)</f>
        <v>#N/A</v>
      </c>
      <c r="DD58" s="13" t="e">
        <f>LOOKUP($AV58,Dados!$A$2:Dados!$A$1001,Dados!$E$2:Dados!$E$1001)</f>
        <v>#N/A</v>
      </c>
      <c r="DE58" s="13" t="e">
        <f>LOOKUP($AW58,Dados!$A$2:Dados!$A$1001,Dados!$E$2:Dados!$E$1001)</f>
        <v>#N/A</v>
      </c>
      <c r="DF58" s="13" t="e">
        <f>LOOKUP($AX58,Dados!$A$2:Dados!$A$1001,Dados!$E$2:Dados!$E$1001)</f>
        <v>#N/A</v>
      </c>
      <c r="DG58" s="13" t="e">
        <f>LOOKUP($AY58,Dados!$A$2:Dados!$A$1001,Dados!$E$2:Dados!$E$1001)</f>
        <v>#N/A</v>
      </c>
      <c r="DH58" s="13" t="e">
        <f>LOOKUP($AZ58,Dados!$A$2:Dados!$A$1001,Dados!$E$2:Dados!$E$1001)</f>
        <v>#N/A</v>
      </c>
      <c r="DI58" s="13" t="e">
        <f>LOOKUP($BA58,Dados!$A$2:Dados!$A$1001,Dados!$E$2:Dados!$E$1001)</f>
        <v>#N/A</v>
      </c>
      <c r="DJ58" s="13" t="e">
        <f>LOOKUP($BB58,Dados!$A$2:Dados!$A$1001,Dados!$E$2:Dados!$E$1001)</f>
        <v>#N/A</v>
      </c>
      <c r="DK58" s="13" t="e">
        <f>LOOKUP($BC58,Dados!$A$2:Dados!$A$1001,Dados!$E$2:Dados!$E$1001)</f>
        <v>#N/A</v>
      </c>
      <c r="DL58" s="13" t="e">
        <f>LOOKUP($BD58,Dados!$A$2:Dados!$A$1001,Dados!$E$2:Dados!$E$1001)</f>
        <v>#N/A</v>
      </c>
      <c r="DM58" s="13" t="e">
        <f>LOOKUP($BE58,Dados!$A$2:Dados!$A$1001,Dados!$E$2:Dados!$E$1001)</f>
        <v>#N/A</v>
      </c>
      <c r="DN58" s="13" t="e">
        <f>LOOKUP($BF58,Dados!$A$2:Dados!$A$1001,Dados!$E$2:Dados!$E$1001)</f>
        <v>#N/A</v>
      </c>
      <c r="DO58" s="13" t="e">
        <f>LOOKUP($BG58,Dados!$A$2:Dados!$A$1001,Dados!$E$2:Dados!$E$1001)</f>
        <v>#N/A</v>
      </c>
      <c r="DP58" s="10" t="e">
        <f>LOOKUP($BH58,Dados!$A$2:Dados!$A$1001,Dados!$E$2:Dados!$E$1001)</f>
        <v>#N/A</v>
      </c>
      <c r="DQ58" t="e">
        <f t="shared" si="0"/>
        <v>#N/A</v>
      </c>
      <c r="DR58" t="e">
        <f t="shared" si="1"/>
        <v>#N/A</v>
      </c>
      <c r="DS58" t="e">
        <f t="shared" si="2"/>
        <v>#N/A</v>
      </c>
      <c r="DT58" t="e">
        <f t="shared" si="3"/>
        <v>#N/A</v>
      </c>
    </row>
    <row r="59" spans="61:124" ht="12.75">
      <c r="BI59" s="9" t="e">
        <f>LOOKUP($A59,Dados!$A$2:Dados!$A$1001,Dados!$E$2:Dados!$E$1001)</f>
        <v>#N/A</v>
      </c>
      <c r="BJ59" s="9" t="e">
        <f>LOOKUP($B59,Dados!$A$2:Dados!$A$1001,Dados!$E$2:Dados!$E$1001)</f>
        <v>#N/A</v>
      </c>
      <c r="BK59" s="9" t="e">
        <f>LOOKUP($C59,Dados!$A$2:Dados!$A$1001,Dados!$E$2:Dados!$E$1001)</f>
        <v>#N/A</v>
      </c>
      <c r="BL59" s="9" t="e">
        <f>LOOKUP($D59,Dados!$A$2:Dados!$A$1001,Dados!$E$2:Dados!$E$1001)</f>
        <v>#N/A</v>
      </c>
      <c r="BM59" s="9" t="e">
        <f>LOOKUP($E59,Dados!$A$2:Dados!$A$1001,Dados!$E$2:Dados!$E$1001)</f>
        <v>#N/A</v>
      </c>
      <c r="BN59" s="9" t="e">
        <f>LOOKUP($F59,Dados!$A$2:Dados!$A$1001,Dados!$E$2:Dados!$E$1001)</f>
        <v>#N/A</v>
      </c>
      <c r="BO59" s="9" t="e">
        <f>LOOKUP($G59,Dados!$A$2:Dados!$A$1001,Dados!$E$2:Dados!$E$1001)</f>
        <v>#N/A</v>
      </c>
      <c r="BP59" s="9" t="e">
        <f>LOOKUP($H59,Dados!$A$2:Dados!$A$1001,Dados!$E$2:Dados!$E$1001)</f>
        <v>#N/A</v>
      </c>
      <c r="BQ59" s="9" t="e">
        <f>LOOKUP($I59,Dados!$A$2:Dados!$A$1001,Dados!$E$2:Dados!$E$1001)</f>
        <v>#N/A</v>
      </c>
      <c r="BR59" s="9" t="e">
        <f>LOOKUP($J59,Dados!$A$2:Dados!$A$1001,Dados!$E$2:Dados!$E$1001)</f>
        <v>#N/A</v>
      </c>
      <c r="BS59" s="9" t="e">
        <f>LOOKUP($K59,Dados!$A$2:Dados!$A$1001,Dados!$E$2:Dados!$E$1001)</f>
        <v>#N/A</v>
      </c>
      <c r="BT59" s="9" t="e">
        <f>LOOKUP($L59,Dados!$A$2:Dados!$A$1001,Dados!$E$2:Dados!$E$1001)</f>
        <v>#N/A</v>
      </c>
      <c r="BU59" s="9" t="e">
        <f>LOOKUP($M59,Dados!$A$2:Dados!$A$1001,Dados!$E$2:Dados!$E$1001)</f>
        <v>#N/A</v>
      </c>
      <c r="BV59" s="9" t="e">
        <f>LOOKUP($N59,Dados!$A$2:Dados!$A$1001,Dados!$E$2:Dados!$E$1001)</f>
        <v>#N/A</v>
      </c>
      <c r="BW59" s="9" t="e">
        <f>LOOKUP($O59,Dados!$A$2:Dados!$A$1001,Dados!$E$2:Dados!$E$1001)</f>
        <v>#N/A</v>
      </c>
      <c r="BX59" s="9" t="e">
        <f>LOOKUP($P59,Dados!$A$2:Dados!$A$1001,Dados!$E$2:Dados!$E$1001)</f>
        <v>#N/A</v>
      </c>
      <c r="BY59" s="9" t="e">
        <f>LOOKUP($Q59,Dados!$A$2:Dados!$A$1001,Dados!$E$2:Dados!$E$1001)</f>
        <v>#N/A</v>
      </c>
      <c r="BZ59" s="9" t="e">
        <f>LOOKUP($R59,Dados!$A$2:Dados!$A$1001,Dados!$E$2:Dados!$E$1001)</f>
        <v>#N/A</v>
      </c>
      <c r="CA59" s="9" t="e">
        <f>LOOKUP($S59,Dados!$A$2:Dados!$A$1001,Dados!$E$2:Dados!$E$1001)</f>
        <v>#N/A</v>
      </c>
      <c r="CB59" s="9" t="e">
        <f>LOOKUP($T59,Dados!$A$2:Dados!$A$1001,Dados!$E$2:Dados!$E$1001)</f>
        <v>#N/A</v>
      </c>
      <c r="CC59" s="9" t="e">
        <f>LOOKUP($U59,Dados!$A$2:Dados!$A$1001,Dados!$E$2:Dados!$E$1001)</f>
        <v>#N/A</v>
      </c>
      <c r="CD59" s="9" t="e">
        <f>LOOKUP($V59,Dados!$A$2:Dados!$A$1001,Dados!$E$2:Dados!$E$1001)</f>
        <v>#N/A</v>
      </c>
      <c r="CE59" s="9" t="e">
        <f>LOOKUP($W59,Dados!$A$2:Dados!$A$1001,Dados!$E$2:Dados!$E$1001)</f>
        <v>#N/A</v>
      </c>
      <c r="CF59" s="9" t="e">
        <f>LOOKUP($X59,Dados!$A$2:Dados!$A$1001,Dados!$E$2:Dados!$E$1001)</f>
        <v>#N/A</v>
      </c>
      <c r="CG59" s="9" t="e">
        <f>LOOKUP($Y59,Dados!$A$2:Dados!$A$1001,Dados!$E$2:Dados!$E$1001)</f>
        <v>#N/A</v>
      </c>
      <c r="CH59" s="9" t="e">
        <f>LOOKUP($Z59,Dados!$A$2:Dados!$A$1001,Dados!$E$2:Dados!$E$1001)</f>
        <v>#N/A</v>
      </c>
      <c r="CI59" s="9" t="e">
        <f>LOOKUP($AA59,Dados!$A$2:Dados!$A$1001,Dados!$E$2:Dados!$E$1001)</f>
        <v>#N/A</v>
      </c>
      <c r="CJ59" s="9" t="e">
        <f>LOOKUP($AB59,Dados!$A$2:Dados!$A$1001,Dados!$E$2:Dados!$E$1001)</f>
        <v>#N/A</v>
      </c>
      <c r="CK59" s="9" t="e">
        <f>LOOKUP($AC59,Dados!$A$2:Dados!$A$1001,Dados!$E$2:Dados!$E$1001)</f>
        <v>#N/A</v>
      </c>
      <c r="CL59" s="9" t="e">
        <f>LOOKUP($AD59,Dados!$A$2:Dados!$A$1001,Dados!$E$2:Dados!$E$1001)</f>
        <v>#N/A</v>
      </c>
      <c r="CM59" s="9" t="e">
        <f>LOOKUP($AE59,Dados!$A$2:Dados!$A$1001,Dados!$E$2:Dados!$E$1001)</f>
        <v>#N/A</v>
      </c>
      <c r="CN59" s="13" t="e">
        <f>LOOKUP($AF59,Dados!$A$2:Dados!$A$1001,Dados!$E$2:Dados!$E$1001)</f>
        <v>#N/A</v>
      </c>
      <c r="CO59" s="13" t="e">
        <f>LOOKUP($AG59,Dados!$A$2:Dados!$A$1001,Dados!$E$2:Dados!$E$1001)</f>
        <v>#N/A</v>
      </c>
      <c r="CP59" s="13" t="e">
        <f>LOOKUP($AH59,Dados!$A$2:Dados!$A$1001,Dados!$E$2:Dados!$E$1001)</f>
        <v>#N/A</v>
      </c>
      <c r="CQ59" s="13" t="e">
        <f>LOOKUP($AI59,Dados!$A$2:Dados!$A$1001,Dados!$E$2:Dados!$E$1001)</f>
        <v>#N/A</v>
      </c>
      <c r="CR59" s="13" t="e">
        <f>LOOKUP($AJ59,Dados!$A$2:Dados!$A$1001,Dados!$E$2:Dados!$E$1001)</f>
        <v>#N/A</v>
      </c>
      <c r="CS59" s="13" t="e">
        <f>LOOKUP($AK59,Dados!$A$2:Dados!$A$1001,Dados!$E$2:Dados!$E$1001)</f>
        <v>#N/A</v>
      </c>
      <c r="CT59" s="13" t="e">
        <f>LOOKUP($AL59,Dados!$A$2:Dados!$A$1001,Dados!$E$2:Dados!$E$1001)</f>
        <v>#N/A</v>
      </c>
      <c r="CU59" s="13" t="e">
        <f>LOOKUP($AM59,Dados!$A$2:Dados!$A$1001,Dados!$E$2:Dados!$E$1001)</f>
        <v>#N/A</v>
      </c>
      <c r="CV59" s="13" t="e">
        <f>LOOKUP($AN59,Dados!$A$2:Dados!$A$1001,Dados!$E$2:Dados!$E$1001)</f>
        <v>#N/A</v>
      </c>
      <c r="CW59" s="13" t="e">
        <f>LOOKUP($AO59,Dados!$A$2:Dados!$A$1001,Dados!$E$2:Dados!$E$1001)</f>
        <v>#N/A</v>
      </c>
      <c r="CX59" s="13" t="e">
        <f>LOOKUP($AP59,Dados!$A$2:Dados!$A$1001,Dados!$E$2:Dados!$E$1001)</f>
        <v>#N/A</v>
      </c>
      <c r="CY59" s="13" t="e">
        <f>LOOKUP($AQ59,Dados!$A$2:Dados!$A$1001,Dados!$E$2:Dados!$E$1001)</f>
        <v>#N/A</v>
      </c>
      <c r="CZ59" s="13" t="e">
        <f>LOOKUP($AR59,Dados!$A$2:Dados!$A$1001,Dados!$E$2:Dados!$E$1001)</f>
        <v>#N/A</v>
      </c>
      <c r="DA59" s="13" t="e">
        <f>LOOKUP($AS59,Dados!$A$2:Dados!$A$1001,Dados!$E$2:Dados!$E$1001)</f>
        <v>#N/A</v>
      </c>
      <c r="DB59" s="13" t="e">
        <f>LOOKUP($AT59,Dados!$A$2:Dados!$A$1001,Dados!$E$2:Dados!$E$1001)</f>
        <v>#N/A</v>
      </c>
      <c r="DC59" s="13" t="e">
        <f>LOOKUP($AU59,Dados!$A$2:Dados!$A$1001,Dados!$E$2:Dados!$E$1001)</f>
        <v>#N/A</v>
      </c>
      <c r="DD59" s="13" t="e">
        <f>LOOKUP($AV59,Dados!$A$2:Dados!$A$1001,Dados!$E$2:Dados!$E$1001)</f>
        <v>#N/A</v>
      </c>
      <c r="DE59" s="13" t="e">
        <f>LOOKUP($AW59,Dados!$A$2:Dados!$A$1001,Dados!$E$2:Dados!$E$1001)</f>
        <v>#N/A</v>
      </c>
      <c r="DF59" s="13" t="e">
        <f>LOOKUP($AX59,Dados!$A$2:Dados!$A$1001,Dados!$E$2:Dados!$E$1001)</f>
        <v>#N/A</v>
      </c>
      <c r="DG59" s="13" t="e">
        <f>LOOKUP($AY59,Dados!$A$2:Dados!$A$1001,Dados!$E$2:Dados!$E$1001)</f>
        <v>#N/A</v>
      </c>
      <c r="DH59" s="13" t="e">
        <f>LOOKUP($AZ59,Dados!$A$2:Dados!$A$1001,Dados!$E$2:Dados!$E$1001)</f>
        <v>#N/A</v>
      </c>
      <c r="DI59" s="13" t="e">
        <f>LOOKUP($BA59,Dados!$A$2:Dados!$A$1001,Dados!$E$2:Dados!$E$1001)</f>
        <v>#N/A</v>
      </c>
      <c r="DJ59" s="13" t="e">
        <f>LOOKUP($BB59,Dados!$A$2:Dados!$A$1001,Dados!$E$2:Dados!$E$1001)</f>
        <v>#N/A</v>
      </c>
      <c r="DK59" s="13" t="e">
        <f>LOOKUP($BC59,Dados!$A$2:Dados!$A$1001,Dados!$E$2:Dados!$E$1001)</f>
        <v>#N/A</v>
      </c>
      <c r="DL59" s="13" t="e">
        <f>LOOKUP($BD59,Dados!$A$2:Dados!$A$1001,Dados!$E$2:Dados!$E$1001)</f>
        <v>#N/A</v>
      </c>
      <c r="DM59" s="13" t="e">
        <f>LOOKUP($BE59,Dados!$A$2:Dados!$A$1001,Dados!$E$2:Dados!$E$1001)</f>
        <v>#N/A</v>
      </c>
      <c r="DN59" s="13" t="e">
        <f>LOOKUP($BF59,Dados!$A$2:Dados!$A$1001,Dados!$E$2:Dados!$E$1001)</f>
        <v>#N/A</v>
      </c>
      <c r="DO59" s="13" t="e">
        <f>LOOKUP($BG59,Dados!$A$2:Dados!$A$1001,Dados!$E$2:Dados!$E$1001)</f>
        <v>#N/A</v>
      </c>
      <c r="DP59" s="10" t="e">
        <f>LOOKUP($BH59,Dados!$A$2:Dados!$A$1001,Dados!$E$2:Dados!$E$1001)</f>
        <v>#N/A</v>
      </c>
      <c r="DQ59" t="e">
        <f t="shared" si="0"/>
        <v>#N/A</v>
      </c>
      <c r="DR59" t="e">
        <f t="shared" si="1"/>
        <v>#N/A</v>
      </c>
      <c r="DS59" t="e">
        <f t="shared" si="2"/>
        <v>#N/A</v>
      </c>
      <c r="DT59" t="e">
        <f t="shared" si="3"/>
        <v>#N/A</v>
      </c>
    </row>
    <row r="60" spans="61:124" ht="12.75">
      <c r="BI60" s="9" t="e">
        <f>LOOKUP($A60,Dados!$A$2:Dados!$A$1001,Dados!$E$2:Dados!$E$1001)</f>
        <v>#N/A</v>
      </c>
      <c r="BJ60" s="9" t="e">
        <f>LOOKUP($B60,Dados!$A$2:Dados!$A$1001,Dados!$E$2:Dados!$E$1001)</f>
        <v>#N/A</v>
      </c>
      <c r="BK60" s="9" t="e">
        <f>LOOKUP($C60,Dados!$A$2:Dados!$A$1001,Dados!$E$2:Dados!$E$1001)</f>
        <v>#N/A</v>
      </c>
      <c r="BL60" s="9" t="e">
        <f>LOOKUP($D60,Dados!$A$2:Dados!$A$1001,Dados!$E$2:Dados!$E$1001)</f>
        <v>#N/A</v>
      </c>
      <c r="BM60" s="9" t="e">
        <f>LOOKUP($E60,Dados!$A$2:Dados!$A$1001,Dados!$E$2:Dados!$E$1001)</f>
        <v>#N/A</v>
      </c>
      <c r="BN60" s="9" t="e">
        <f>LOOKUP($F60,Dados!$A$2:Dados!$A$1001,Dados!$E$2:Dados!$E$1001)</f>
        <v>#N/A</v>
      </c>
      <c r="BO60" s="9" t="e">
        <f>LOOKUP($G60,Dados!$A$2:Dados!$A$1001,Dados!$E$2:Dados!$E$1001)</f>
        <v>#N/A</v>
      </c>
      <c r="BP60" s="9" t="e">
        <f>LOOKUP($H60,Dados!$A$2:Dados!$A$1001,Dados!$E$2:Dados!$E$1001)</f>
        <v>#N/A</v>
      </c>
      <c r="BQ60" s="9" t="e">
        <f>LOOKUP($I60,Dados!$A$2:Dados!$A$1001,Dados!$E$2:Dados!$E$1001)</f>
        <v>#N/A</v>
      </c>
      <c r="BR60" s="9" t="e">
        <f>LOOKUP($J60,Dados!$A$2:Dados!$A$1001,Dados!$E$2:Dados!$E$1001)</f>
        <v>#N/A</v>
      </c>
      <c r="BS60" s="9" t="e">
        <f>LOOKUP($K60,Dados!$A$2:Dados!$A$1001,Dados!$E$2:Dados!$E$1001)</f>
        <v>#N/A</v>
      </c>
      <c r="BT60" s="9" t="e">
        <f>LOOKUP($L60,Dados!$A$2:Dados!$A$1001,Dados!$E$2:Dados!$E$1001)</f>
        <v>#N/A</v>
      </c>
      <c r="BU60" s="9" t="e">
        <f>LOOKUP($M60,Dados!$A$2:Dados!$A$1001,Dados!$E$2:Dados!$E$1001)</f>
        <v>#N/A</v>
      </c>
      <c r="BV60" s="9" t="e">
        <f>LOOKUP($N60,Dados!$A$2:Dados!$A$1001,Dados!$E$2:Dados!$E$1001)</f>
        <v>#N/A</v>
      </c>
      <c r="BW60" s="9" t="e">
        <f>LOOKUP($O60,Dados!$A$2:Dados!$A$1001,Dados!$E$2:Dados!$E$1001)</f>
        <v>#N/A</v>
      </c>
      <c r="BX60" s="9" t="e">
        <f>LOOKUP($P60,Dados!$A$2:Dados!$A$1001,Dados!$E$2:Dados!$E$1001)</f>
        <v>#N/A</v>
      </c>
      <c r="BY60" s="9" t="e">
        <f>LOOKUP($Q60,Dados!$A$2:Dados!$A$1001,Dados!$E$2:Dados!$E$1001)</f>
        <v>#N/A</v>
      </c>
      <c r="BZ60" s="9" t="e">
        <f>LOOKUP($R60,Dados!$A$2:Dados!$A$1001,Dados!$E$2:Dados!$E$1001)</f>
        <v>#N/A</v>
      </c>
      <c r="CA60" s="9" t="e">
        <f>LOOKUP($S60,Dados!$A$2:Dados!$A$1001,Dados!$E$2:Dados!$E$1001)</f>
        <v>#N/A</v>
      </c>
      <c r="CB60" s="9" t="e">
        <f>LOOKUP($T60,Dados!$A$2:Dados!$A$1001,Dados!$E$2:Dados!$E$1001)</f>
        <v>#N/A</v>
      </c>
      <c r="CC60" s="9" t="e">
        <f>LOOKUP($U60,Dados!$A$2:Dados!$A$1001,Dados!$E$2:Dados!$E$1001)</f>
        <v>#N/A</v>
      </c>
      <c r="CD60" s="9" t="e">
        <f>LOOKUP($V60,Dados!$A$2:Dados!$A$1001,Dados!$E$2:Dados!$E$1001)</f>
        <v>#N/A</v>
      </c>
      <c r="CE60" s="9" t="e">
        <f>LOOKUP($W60,Dados!$A$2:Dados!$A$1001,Dados!$E$2:Dados!$E$1001)</f>
        <v>#N/A</v>
      </c>
      <c r="CF60" s="9" t="e">
        <f>LOOKUP($X60,Dados!$A$2:Dados!$A$1001,Dados!$E$2:Dados!$E$1001)</f>
        <v>#N/A</v>
      </c>
      <c r="CG60" s="9" t="e">
        <f>LOOKUP($Y60,Dados!$A$2:Dados!$A$1001,Dados!$E$2:Dados!$E$1001)</f>
        <v>#N/A</v>
      </c>
      <c r="CH60" s="9" t="e">
        <f>LOOKUP($Z60,Dados!$A$2:Dados!$A$1001,Dados!$E$2:Dados!$E$1001)</f>
        <v>#N/A</v>
      </c>
      <c r="CI60" s="9" t="e">
        <f>LOOKUP($AA60,Dados!$A$2:Dados!$A$1001,Dados!$E$2:Dados!$E$1001)</f>
        <v>#N/A</v>
      </c>
      <c r="CJ60" s="9" t="e">
        <f>LOOKUP($AB60,Dados!$A$2:Dados!$A$1001,Dados!$E$2:Dados!$E$1001)</f>
        <v>#N/A</v>
      </c>
      <c r="CK60" s="9" t="e">
        <f>LOOKUP($AC60,Dados!$A$2:Dados!$A$1001,Dados!$E$2:Dados!$E$1001)</f>
        <v>#N/A</v>
      </c>
      <c r="CL60" s="9" t="e">
        <f>LOOKUP($AD60,Dados!$A$2:Dados!$A$1001,Dados!$E$2:Dados!$E$1001)</f>
        <v>#N/A</v>
      </c>
      <c r="CM60" s="9" t="e">
        <f>LOOKUP($AE60,Dados!$A$2:Dados!$A$1001,Dados!$E$2:Dados!$E$1001)</f>
        <v>#N/A</v>
      </c>
      <c r="CN60" s="13" t="e">
        <f>LOOKUP($AF60,Dados!$A$2:Dados!$A$1001,Dados!$E$2:Dados!$E$1001)</f>
        <v>#N/A</v>
      </c>
      <c r="CO60" s="13" t="e">
        <f>LOOKUP($AG60,Dados!$A$2:Dados!$A$1001,Dados!$E$2:Dados!$E$1001)</f>
        <v>#N/A</v>
      </c>
      <c r="CP60" s="13" t="e">
        <f>LOOKUP($AH60,Dados!$A$2:Dados!$A$1001,Dados!$E$2:Dados!$E$1001)</f>
        <v>#N/A</v>
      </c>
      <c r="CQ60" s="13" t="e">
        <f>LOOKUP($AI60,Dados!$A$2:Dados!$A$1001,Dados!$E$2:Dados!$E$1001)</f>
        <v>#N/A</v>
      </c>
      <c r="CR60" s="13" t="e">
        <f>LOOKUP($AJ60,Dados!$A$2:Dados!$A$1001,Dados!$E$2:Dados!$E$1001)</f>
        <v>#N/A</v>
      </c>
      <c r="CS60" s="13" t="e">
        <f>LOOKUP($AK60,Dados!$A$2:Dados!$A$1001,Dados!$E$2:Dados!$E$1001)</f>
        <v>#N/A</v>
      </c>
      <c r="CT60" s="13" t="e">
        <f>LOOKUP($AL60,Dados!$A$2:Dados!$A$1001,Dados!$E$2:Dados!$E$1001)</f>
        <v>#N/A</v>
      </c>
      <c r="CU60" s="13" t="e">
        <f>LOOKUP($AM60,Dados!$A$2:Dados!$A$1001,Dados!$E$2:Dados!$E$1001)</f>
        <v>#N/A</v>
      </c>
      <c r="CV60" s="13" t="e">
        <f>LOOKUP($AN60,Dados!$A$2:Dados!$A$1001,Dados!$E$2:Dados!$E$1001)</f>
        <v>#N/A</v>
      </c>
      <c r="CW60" s="13" t="e">
        <f>LOOKUP($AO60,Dados!$A$2:Dados!$A$1001,Dados!$E$2:Dados!$E$1001)</f>
        <v>#N/A</v>
      </c>
      <c r="CX60" s="13" t="e">
        <f>LOOKUP($AP60,Dados!$A$2:Dados!$A$1001,Dados!$E$2:Dados!$E$1001)</f>
        <v>#N/A</v>
      </c>
      <c r="CY60" s="13" t="e">
        <f>LOOKUP($AQ60,Dados!$A$2:Dados!$A$1001,Dados!$E$2:Dados!$E$1001)</f>
        <v>#N/A</v>
      </c>
      <c r="CZ60" s="13" t="e">
        <f>LOOKUP($AR60,Dados!$A$2:Dados!$A$1001,Dados!$E$2:Dados!$E$1001)</f>
        <v>#N/A</v>
      </c>
      <c r="DA60" s="13" t="e">
        <f>LOOKUP($AS60,Dados!$A$2:Dados!$A$1001,Dados!$E$2:Dados!$E$1001)</f>
        <v>#N/A</v>
      </c>
      <c r="DB60" s="13" t="e">
        <f>LOOKUP($AT60,Dados!$A$2:Dados!$A$1001,Dados!$E$2:Dados!$E$1001)</f>
        <v>#N/A</v>
      </c>
      <c r="DC60" s="13" t="e">
        <f>LOOKUP($AU60,Dados!$A$2:Dados!$A$1001,Dados!$E$2:Dados!$E$1001)</f>
        <v>#N/A</v>
      </c>
      <c r="DD60" s="13" t="e">
        <f>LOOKUP($AV60,Dados!$A$2:Dados!$A$1001,Dados!$E$2:Dados!$E$1001)</f>
        <v>#N/A</v>
      </c>
      <c r="DE60" s="13" t="e">
        <f>LOOKUP($AW60,Dados!$A$2:Dados!$A$1001,Dados!$E$2:Dados!$E$1001)</f>
        <v>#N/A</v>
      </c>
      <c r="DF60" s="13" t="e">
        <f>LOOKUP($AX60,Dados!$A$2:Dados!$A$1001,Dados!$E$2:Dados!$E$1001)</f>
        <v>#N/A</v>
      </c>
      <c r="DG60" s="13" t="e">
        <f>LOOKUP($AY60,Dados!$A$2:Dados!$A$1001,Dados!$E$2:Dados!$E$1001)</f>
        <v>#N/A</v>
      </c>
      <c r="DH60" s="13" t="e">
        <f>LOOKUP($AZ60,Dados!$A$2:Dados!$A$1001,Dados!$E$2:Dados!$E$1001)</f>
        <v>#N/A</v>
      </c>
      <c r="DI60" s="13" t="e">
        <f>LOOKUP($BA60,Dados!$A$2:Dados!$A$1001,Dados!$E$2:Dados!$E$1001)</f>
        <v>#N/A</v>
      </c>
      <c r="DJ60" s="13" t="e">
        <f>LOOKUP($BB60,Dados!$A$2:Dados!$A$1001,Dados!$E$2:Dados!$E$1001)</f>
        <v>#N/A</v>
      </c>
      <c r="DK60" s="13" t="e">
        <f>LOOKUP($BC60,Dados!$A$2:Dados!$A$1001,Dados!$E$2:Dados!$E$1001)</f>
        <v>#N/A</v>
      </c>
      <c r="DL60" s="13" t="e">
        <f>LOOKUP($BD60,Dados!$A$2:Dados!$A$1001,Dados!$E$2:Dados!$E$1001)</f>
        <v>#N/A</v>
      </c>
      <c r="DM60" s="13" t="e">
        <f>LOOKUP($BE60,Dados!$A$2:Dados!$A$1001,Dados!$E$2:Dados!$E$1001)</f>
        <v>#N/A</v>
      </c>
      <c r="DN60" s="13" t="e">
        <f>LOOKUP($BF60,Dados!$A$2:Dados!$A$1001,Dados!$E$2:Dados!$E$1001)</f>
        <v>#N/A</v>
      </c>
      <c r="DO60" s="13" t="e">
        <f>LOOKUP($BG60,Dados!$A$2:Dados!$A$1001,Dados!$E$2:Dados!$E$1001)</f>
        <v>#N/A</v>
      </c>
      <c r="DP60" s="10" t="e">
        <f>LOOKUP($BH60,Dados!$A$2:Dados!$A$1001,Dados!$E$2:Dados!$E$1001)</f>
        <v>#N/A</v>
      </c>
      <c r="DQ60" t="e">
        <f t="shared" si="0"/>
        <v>#N/A</v>
      </c>
      <c r="DR60" t="e">
        <f t="shared" si="1"/>
        <v>#N/A</v>
      </c>
      <c r="DS60" t="e">
        <f t="shared" si="2"/>
        <v>#N/A</v>
      </c>
      <c r="DT60" t="e">
        <f t="shared" si="3"/>
        <v>#N/A</v>
      </c>
    </row>
    <row r="61" spans="61:124" ht="12.75">
      <c r="BI61" s="9" t="e">
        <f>LOOKUP($A61,Dados!$A$2:Dados!$A$1001,Dados!$E$2:Dados!$E$1001)</f>
        <v>#N/A</v>
      </c>
      <c r="BJ61" s="9" t="e">
        <f>LOOKUP($B61,Dados!$A$2:Dados!$A$1001,Dados!$E$2:Dados!$E$1001)</f>
        <v>#N/A</v>
      </c>
      <c r="BK61" s="9" t="e">
        <f>LOOKUP($C61,Dados!$A$2:Dados!$A$1001,Dados!$E$2:Dados!$E$1001)</f>
        <v>#N/A</v>
      </c>
      <c r="BL61" s="9" t="e">
        <f>LOOKUP($D61,Dados!$A$2:Dados!$A$1001,Dados!$E$2:Dados!$E$1001)</f>
        <v>#N/A</v>
      </c>
      <c r="BM61" s="9" t="e">
        <f>LOOKUP($E61,Dados!$A$2:Dados!$A$1001,Dados!$E$2:Dados!$E$1001)</f>
        <v>#N/A</v>
      </c>
      <c r="BN61" s="9" t="e">
        <f>LOOKUP($F61,Dados!$A$2:Dados!$A$1001,Dados!$E$2:Dados!$E$1001)</f>
        <v>#N/A</v>
      </c>
      <c r="BO61" s="9" t="e">
        <f>LOOKUP($G61,Dados!$A$2:Dados!$A$1001,Dados!$E$2:Dados!$E$1001)</f>
        <v>#N/A</v>
      </c>
      <c r="BP61" s="9" t="e">
        <f>LOOKUP($H61,Dados!$A$2:Dados!$A$1001,Dados!$E$2:Dados!$E$1001)</f>
        <v>#N/A</v>
      </c>
      <c r="BQ61" s="9" t="e">
        <f>LOOKUP($I61,Dados!$A$2:Dados!$A$1001,Dados!$E$2:Dados!$E$1001)</f>
        <v>#N/A</v>
      </c>
      <c r="BR61" s="9" t="e">
        <f>LOOKUP($J61,Dados!$A$2:Dados!$A$1001,Dados!$E$2:Dados!$E$1001)</f>
        <v>#N/A</v>
      </c>
      <c r="BS61" s="9" t="e">
        <f>LOOKUP($K61,Dados!$A$2:Dados!$A$1001,Dados!$E$2:Dados!$E$1001)</f>
        <v>#N/A</v>
      </c>
      <c r="BT61" s="9" t="e">
        <f>LOOKUP($L61,Dados!$A$2:Dados!$A$1001,Dados!$E$2:Dados!$E$1001)</f>
        <v>#N/A</v>
      </c>
      <c r="BU61" s="9" t="e">
        <f>LOOKUP($M61,Dados!$A$2:Dados!$A$1001,Dados!$E$2:Dados!$E$1001)</f>
        <v>#N/A</v>
      </c>
      <c r="BV61" s="9" t="e">
        <f>LOOKUP($N61,Dados!$A$2:Dados!$A$1001,Dados!$E$2:Dados!$E$1001)</f>
        <v>#N/A</v>
      </c>
      <c r="BW61" s="9" t="e">
        <f>LOOKUP($O61,Dados!$A$2:Dados!$A$1001,Dados!$E$2:Dados!$E$1001)</f>
        <v>#N/A</v>
      </c>
      <c r="BX61" s="9" t="e">
        <f>LOOKUP($P61,Dados!$A$2:Dados!$A$1001,Dados!$E$2:Dados!$E$1001)</f>
        <v>#N/A</v>
      </c>
      <c r="BY61" s="9" t="e">
        <f>LOOKUP($Q61,Dados!$A$2:Dados!$A$1001,Dados!$E$2:Dados!$E$1001)</f>
        <v>#N/A</v>
      </c>
      <c r="BZ61" s="9" t="e">
        <f>LOOKUP($R61,Dados!$A$2:Dados!$A$1001,Dados!$E$2:Dados!$E$1001)</f>
        <v>#N/A</v>
      </c>
      <c r="CA61" s="9" t="e">
        <f>LOOKUP($S61,Dados!$A$2:Dados!$A$1001,Dados!$E$2:Dados!$E$1001)</f>
        <v>#N/A</v>
      </c>
      <c r="CB61" s="9" t="e">
        <f>LOOKUP($T61,Dados!$A$2:Dados!$A$1001,Dados!$E$2:Dados!$E$1001)</f>
        <v>#N/A</v>
      </c>
      <c r="CC61" s="9" t="e">
        <f>LOOKUP($U61,Dados!$A$2:Dados!$A$1001,Dados!$E$2:Dados!$E$1001)</f>
        <v>#N/A</v>
      </c>
      <c r="CD61" s="9" t="e">
        <f>LOOKUP($V61,Dados!$A$2:Dados!$A$1001,Dados!$E$2:Dados!$E$1001)</f>
        <v>#N/A</v>
      </c>
      <c r="CE61" s="9" t="e">
        <f>LOOKUP($W61,Dados!$A$2:Dados!$A$1001,Dados!$E$2:Dados!$E$1001)</f>
        <v>#N/A</v>
      </c>
      <c r="CF61" s="9" t="e">
        <f>LOOKUP($X61,Dados!$A$2:Dados!$A$1001,Dados!$E$2:Dados!$E$1001)</f>
        <v>#N/A</v>
      </c>
      <c r="CG61" s="9" t="e">
        <f>LOOKUP($Y61,Dados!$A$2:Dados!$A$1001,Dados!$E$2:Dados!$E$1001)</f>
        <v>#N/A</v>
      </c>
      <c r="CH61" s="9" t="e">
        <f>LOOKUP($Z61,Dados!$A$2:Dados!$A$1001,Dados!$E$2:Dados!$E$1001)</f>
        <v>#N/A</v>
      </c>
      <c r="CI61" s="9" t="e">
        <f>LOOKUP($AA61,Dados!$A$2:Dados!$A$1001,Dados!$E$2:Dados!$E$1001)</f>
        <v>#N/A</v>
      </c>
      <c r="CJ61" s="9" t="e">
        <f>LOOKUP($AB61,Dados!$A$2:Dados!$A$1001,Dados!$E$2:Dados!$E$1001)</f>
        <v>#N/A</v>
      </c>
      <c r="CK61" s="9" t="e">
        <f>LOOKUP($AC61,Dados!$A$2:Dados!$A$1001,Dados!$E$2:Dados!$E$1001)</f>
        <v>#N/A</v>
      </c>
      <c r="CL61" s="9" t="e">
        <f>LOOKUP($AD61,Dados!$A$2:Dados!$A$1001,Dados!$E$2:Dados!$E$1001)</f>
        <v>#N/A</v>
      </c>
      <c r="CM61" s="9" t="e">
        <f>LOOKUP($AE61,Dados!$A$2:Dados!$A$1001,Dados!$E$2:Dados!$E$1001)</f>
        <v>#N/A</v>
      </c>
      <c r="CN61" s="13" t="e">
        <f>LOOKUP($AF61,Dados!$A$2:Dados!$A$1001,Dados!$E$2:Dados!$E$1001)</f>
        <v>#N/A</v>
      </c>
      <c r="CO61" s="13" t="e">
        <f>LOOKUP($AG61,Dados!$A$2:Dados!$A$1001,Dados!$E$2:Dados!$E$1001)</f>
        <v>#N/A</v>
      </c>
      <c r="CP61" s="13" t="e">
        <f>LOOKUP($AH61,Dados!$A$2:Dados!$A$1001,Dados!$E$2:Dados!$E$1001)</f>
        <v>#N/A</v>
      </c>
      <c r="CQ61" s="13" t="e">
        <f>LOOKUP($AI61,Dados!$A$2:Dados!$A$1001,Dados!$E$2:Dados!$E$1001)</f>
        <v>#N/A</v>
      </c>
      <c r="CR61" s="13" t="e">
        <f>LOOKUP($AJ61,Dados!$A$2:Dados!$A$1001,Dados!$E$2:Dados!$E$1001)</f>
        <v>#N/A</v>
      </c>
      <c r="CS61" s="13" t="e">
        <f>LOOKUP($AK61,Dados!$A$2:Dados!$A$1001,Dados!$E$2:Dados!$E$1001)</f>
        <v>#N/A</v>
      </c>
      <c r="CT61" s="13" t="e">
        <f>LOOKUP($AL61,Dados!$A$2:Dados!$A$1001,Dados!$E$2:Dados!$E$1001)</f>
        <v>#N/A</v>
      </c>
      <c r="CU61" s="13" t="e">
        <f>LOOKUP($AM61,Dados!$A$2:Dados!$A$1001,Dados!$E$2:Dados!$E$1001)</f>
        <v>#N/A</v>
      </c>
      <c r="CV61" s="13" t="e">
        <f>LOOKUP($AN61,Dados!$A$2:Dados!$A$1001,Dados!$E$2:Dados!$E$1001)</f>
        <v>#N/A</v>
      </c>
      <c r="CW61" s="13" t="e">
        <f>LOOKUP($AO61,Dados!$A$2:Dados!$A$1001,Dados!$E$2:Dados!$E$1001)</f>
        <v>#N/A</v>
      </c>
      <c r="CX61" s="13" t="e">
        <f>LOOKUP($AP61,Dados!$A$2:Dados!$A$1001,Dados!$E$2:Dados!$E$1001)</f>
        <v>#N/A</v>
      </c>
      <c r="CY61" s="13" t="e">
        <f>LOOKUP($AQ61,Dados!$A$2:Dados!$A$1001,Dados!$E$2:Dados!$E$1001)</f>
        <v>#N/A</v>
      </c>
      <c r="CZ61" s="13" t="e">
        <f>LOOKUP($AR61,Dados!$A$2:Dados!$A$1001,Dados!$E$2:Dados!$E$1001)</f>
        <v>#N/A</v>
      </c>
      <c r="DA61" s="13" t="e">
        <f>LOOKUP($AS61,Dados!$A$2:Dados!$A$1001,Dados!$E$2:Dados!$E$1001)</f>
        <v>#N/A</v>
      </c>
      <c r="DB61" s="13" t="e">
        <f>LOOKUP($AT61,Dados!$A$2:Dados!$A$1001,Dados!$E$2:Dados!$E$1001)</f>
        <v>#N/A</v>
      </c>
      <c r="DC61" s="13" t="e">
        <f>LOOKUP($AU61,Dados!$A$2:Dados!$A$1001,Dados!$E$2:Dados!$E$1001)</f>
        <v>#N/A</v>
      </c>
      <c r="DD61" s="13" t="e">
        <f>LOOKUP($AV61,Dados!$A$2:Dados!$A$1001,Dados!$E$2:Dados!$E$1001)</f>
        <v>#N/A</v>
      </c>
      <c r="DE61" s="13" t="e">
        <f>LOOKUP($AW61,Dados!$A$2:Dados!$A$1001,Dados!$E$2:Dados!$E$1001)</f>
        <v>#N/A</v>
      </c>
      <c r="DF61" s="13" t="e">
        <f>LOOKUP($AX61,Dados!$A$2:Dados!$A$1001,Dados!$E$2:Dados!$E$1001)</f>
        <v>#N/A</v>
      </c>
      <c r="DG61" s="13" t="e">
        <f>LOOKUP($AY61,Dados!$A$2:Dados!$A$1001,Dados!$E$2:Dados!$E$1001)</f>
        <v>#N/A</v>
      </c>
      <c r="DH61" s="13" t="e">
        <f>LOOKUP($AZ61,Dados!$A$2:Dados!$A$1001,Dados!$E$2:Dados!$E$1001)</f>
        <v>#N/A</v>
      </c>
      <c r="DI61" s="13" t="e">
        <f>LOOKUP($BA61,Dados!$A$2:Dados!$A$1001,Dados!$E$2:Dados!$E$1001)</f>
        <v>#N/A</v>
      </c>
      <c r="DJ61" s="13" t="e">
        <f>LOOKUP($BB61,Dados!$A$2:Dados!$A$1001,Dados!$E$2:Dados!$E$1001)</f>
        <v>#N/A</v>
      </c>
      <c r="DK61" s="13" t="e">
        <f>LOOKUP($BC61,Dados!$A$2:Dados!$A$1001,Dados!$E$2:Dados!$E$1001)</f>
        <v>#N/A</v>
      </c>
      <c r="DL61" s="13" t="e">
        <f>LOOKUP($BD61,Dados!$A$2:Dados!$A$1001,Dados!$E$2:Dados!$E$1001)</f>
        <v>#N/A</v>
      </c>
      <c r="DM61" s="13" t="e">
        <f>LOOKUP($BE61,Dados!$A$2:Dados!$A$1001,Dados!$E$2:Dados!$E$1001)</f>
        <v>#N/A</v>
      </c>
      <c r="DN61" s="13" t="e">
        <f>LOOKUP($BF61,Dados!$A$2:Dados!$A$1001,Dados!$E$2:Dados!$E$1001)</f>
        <v>#N/A</v>
      </c>
      <c r="DO61" s="13" t="e">
        <f>LOOKUP($BG61,Dados!$A$2:Dados!$A$1001,Dados!$E$2:Dados!$E$1001)</f>
        <v>#N/A</v>
      </c>
      <c r="DP61" s="10" t="e">
        <f>LOOKUP($BH61,Dados!$A$2:Dados!$A$1001,Dados!$E$2:Dados!$E$1001)</f>
        <v>#N/A</v>
      </c>
      <c r="DQ61" t="e">
        <f t="shared" si="0"/>
        <v>#N/A</v>
      </c>
      <c r="DR61" t="e">
        <f t="shared" si="1"/>
        <v>#N/A</v>
      </c>
      <c r="DS61" t="e">
        <f t="shared" si="2"/>
        <v>#N/A</v>
      </c>
      <c r="DT61" t="e">
        <f t="shared" si="3"/>
        <v>#N/A</v>
      </c>
    </row>
    <row r="62" spans="61:124" ht="12.75">
      <c r="BI62" s="9" t="e">
        <f>LOOKUP($A62,Dados!$A$2:Dados!$A$1001,Dados!$E$2:Dados!$E$1001)</f>
        <v>#N/A</v>
      </c>
      <c r="BJ62" s="9" t="e">
        <f>LOOKUP($B62,Dados!$A$2:Dados!$A$1001,Dados!$E$2:Dados!$E$1001)</f>
        <v>#N/A</v>
      </c>
      <c r="BK62" s="9" t="e">
        <f>LOOKUP($C62,Dados!$A$2:Dados!$A$1001,Dados!$E$2:Dados!$E$1001)</f>
        <v>#N/A</v>
      </c>
      <c r="BL62" s="9" t="e">
        <f>LOOKUP($D62,Dados!$A$2:Dados!$A$1001,Dados!$E$2:Dados!$E$1001)</f>
        <v>#N/A</v>
      </c>
      <c r="BM62" s="9" t="e">
        <f>LOOKUP($E62,Dados!$A$2:Dados!$A$1001,Dados!$E$2:Dados!$E$1001)</f>
        <v>#N/A</v>
      </c>
      <c r="BN62" s="9" t="e">
        <f>LOOKUP($F62,Dados!$A$2:Dados!$A$1001,Dados!$E$2:Dados!$E$1001)</f>
        <v>#N/A</v>
      </c>
      <c r="BO62" s="9" t="e">
        <f>LOOKUP($G62,Dados!$A$2:Dados!$A$1001,Dados!$E$2:Dados!$E$1001)</f>
        <v>#N/A</v>
      </c>
      <c r="BP62" s="9" t="e">
        <f>LOOKUP($H62,Dados!$A$2:Dados!$A$1001,Dados!$E$2:Dados!$E$1001)</f>
        <v>#N/A</v>
      </c>
      <c r="BQ62" s="9" t="e">
        <f>LOOKUP($I62,Dados!$A$2:Dados!$A$1001,Dados!$E$2:Dados!$E$1001)</f>
        <v>#N/A</v>
      </c>
      <c r="BR62" s="9" t="e">
        <f>LOOKUP($J62,Dados!$A$2:Dados!$A$1001,Dados!$E$2:Dados!$E$1001)</f>
        <v>#N/A</v>
      </c>
      <c r="BS62" s="9" t="e">
        <f>LOOKUP($K62,Dados!$A$2:Dados!$A$1001,Dados!$E$2:Dados!$E$1001)</f>
        <v>#N/A</v>
      </c>
      <c r="BT62" s="9" t="e">
        <f>LOOKUP($L62,Dados!$A$2:Dados!$A$1001,Dados!$E$2:Dados!$E$1001)</f>
        <v>#N/A</v>
      </c>
      <c r="BU62" s="9" t="e">
        <f>LOOKUP($M62,Dados!$A$2:Dados!$A$1001,Dados!$E$2:Dados!$E$1001)</f>
        <v>#N/A</v>
      </c>
      <c r="BV62" s="9" t="e">
        <f>LOOKUP($N62,Dados!$A$2:Dados!$A$1001,Dados!$E$2:Dados!$E$1001)</f>
        <v>#N/A</v>
      </c>
      <c r="BW62" s="9" t="e">
        <f>LOOKUP($O62,Dados!$A$2:Dados!$A$1001,Dados!$E$2:Dados!$E$1001)</f>
        <v>#N/A</v>
      </c>
      <c r="BX62" s="9" t="e">
        <f>LOOKUP($P62,Dados!$A$2:Dados!$A$1001,Dados!$E$2:Dados!$E$1001)</f>
        <v>#N/A</v>
      </c>
      <c r="BY62" s="9" t="e">
        <f>LOOKUP($Q62,Dados!$A$2:Dados!$A$1001,Dados!$E$2:Dados!$E$1001)</f>
        <v>#N/A</v>
      </c>
      <c r="BZ62" s="9" t="e">
        <f>LOOKUP($R62,Dados!$A$2:Dados!$A$1001,Dados!$E$2:Dados!$E$1001)</f>
        <v>#N/A</v>
      </c>
      <c r="CA62" s="9" t="e">
        <f>LOOKUP($S62,Dados!$A$2:Dados!$A$1001,Dados!$E$2:Dados!$E$1001)</f>
        <v>#N/A</v>
      </c>
      <c r="CB62" s="9" t="e">
        <f>LOOKUP($T62,Dados!$A$2:Dados!$A$1001,Dados!$E$2:Dados!$E$1001)</f>
        <v>#N/A</v>
      </c>
      <c r="CC62" s="9" t="e">
        <f>LOOKUP($U62,Dados!$A$2:Dados!$A$1001,Dados!$E$2:Dados!$E$1001)</f>
        <v>#N/A</v>
      </c>
      <c r="CD62" s="9" t="e">
        <f>LOOKUP($V62,Dados!$A$2:Dados!$A$1001,Dados!$E$2:Dados!$E$1001)</f>
        <v>#N/A</v>
      </c>
      <c r="CE62" s="9" t="e">
        <f>LOOKUP($W62,Dados!$A$2:Dados!$A$1001,Dados!$E$2:Dados!$E$1001)</f>
        <v>#N/A</v>
      </c>
      <c r="CF62" s="9" t="e">
        <f>LOOKUP($X62,Dados!$A$2:Dados!$A$1001,Dados!$E$2:Dados!$E$1001)</f>
        <v>#N/A</v>
      </c>
      <c r="CG62" s="9" t="e">
        <f>LOOKUP($Y62,Dados!$A$2:Dados!$A$1001,Dados!$E$2:Dados!$E$1001)</f>
        <v>#N/A</v>
      </c>
      <c r="CH62" s="9" t="e">
        <f>LOOKUP($Z62,Dados!$A$2:Dados!$A$1001,Dados!$E$2:Dados!$E$1001)</f>
        <v>#N/A</v>
      </c>
      <c r="CI62" s="9" t="e">
        <f>LOOKUP($AA62,Dados!$A$2:Dados!$A$1001,Dados!$E$2:Dados!$E$1001)</f>
        <v>#N/A</v>
      </c>
      <c r="CJ62" s="9" t="e">
        <f>LOOKUP($AB62,Dados!$A$2:Dados!$A$1001,Dados!$E$2:Dados!$E$1001)</f>
        <v>#N/A</v>
      </c>
      <c r="CK62" s="9" t="e">
        <f>LOOKUP($AC62,Dados!$A$2:Dados!$A$1001,Dados!$E$2:Dados!$E$1001)</f>
        <v>#N/A</v>
      </c>
      <c r="CL62" s="9" t="e">
        <f>LOOKUP($AD62,Dados!$A$2:Dados!$A$1001,Dados!$E$2:Dados!$E$1001)</f>
        <v>#N/A</v>
      </c>
      <c r="CM62" s="9" t="e">
        <f>LOOKUP($AE62,Dados!$A$2:Dados!$A$1001,Dados!$E$2:Dados!$E$1001)</f>
        <v>#N/A</v>
      </c>
      <c r="CN62" s="13" t="e">
        <f>LOOKUP($AF62,Dados!$A$2:Dados!$A$1001,Dados!$E$2:Dados!$E$1001)</f>
        <v>#N/A</v>
      </c>
      <c r="CO62" s="13" t="e">
        <f>LOOKUP($AG62,Dados!$A$2:Dados!$A$1001,Dados!$E$2:Dados!$E$1001)</f>
        <v>#N/A</v>
      </c>
      <c r="CP62" s="13" t="e">
        <f>LOOKUP($AH62,Dados!$A$2:Dados!$A$1001,Dados!$E$2:Dados!$E$1001)</f>
        <v>#N/A</v>
      </c>
      <c r="CQ62" s="13" t="e">
        <f>LOOKUP($AI62,Dados!$A$2:Dados!$A$1001,Dados!$E$2:Dados!$E$1001)</f>
        <v>#N/A</v>
      </c>
      <c r="CR62" s="13" t="e">
        <f>LOOKUP($AJ62,Dados!$A$2:Dados!$A$1001,Dados!$E$2:Dados!$E$1001)</f>
        <v>#N/A</v>
      </c>
      <c r="CS62" s="13" t="e">
        <f>LOOKUP($AK62,Dados!$A$2:Dados!$A$1001,Dados!$E$2:Dados!$E$1001)</f>
        <v>#N/A</v>
      </c>
      <c r="CT62" s="13" t="e">
        <f>LOOKUP($AL62,Dados!$A$2:Dados!$A$1001,Dados!$E$2:Dados!$E$1001)</f>
        <v>#N/A</v>
      </c>
      <c r="CU62" s="13" t="e">
        <f>LOOKUP($AM62,Dados!$A$2:Dados!$A$1001,Dados!$E$2:Dados!$E$1001)</f>
        <v>#N/A</v>
      </c>
      <c r="CV62" s="13" t="e">
        <f>LOOKUP($AN62,Dados!$A$2:Dados!$A$1001,Dados!$E$2:Dados!$E$1001)</f>
        <v>#N/A</v>
      </c>
      <c r="CW62" s="13" t="e">
        <f>LOOKUP($AO62,Dados!$A$2:Dados!$A$1001,Dados!$E$2:Dados!$E$1001)</f>
        <v>#N/A</v>
      </c>
      <c r="CX62" s="13" t="e">
        <f>LOOKUP($AP62,Dados!$A$2:Dados!$A$1001,Dados!$E$2:Dados!$E$1001)</f>
        <v>#N/A</v>
      </c>
      <c r="CY62" s="13" t="e">
        <f>LOOKUP($AQ62,Dados!$A$2:Dados!$A$1001,Dados!$E$2:Dados!$E$1001)</f>
        <v>#N/A</v>
      </c>
      <c r="CZ62" s="13" t="e">
        <f>LOOKUP($AR62,Dados!$A$2:Dados!$A$1001,Dados!$E$2:Dados!$E$1001)</f>
        <v>#N/A</v>
      </c>
      <c r="DA62" s="13" t="e">
        <f>LOOKUP($AS62,Dados!$A$2:Dados!$A$1001,Dados!$E$2:Dados!$E$1001)</f>
        <v>#N/A</v>
      </c>
      <c r="DB62" s="13" t="e">
        <f>LOOKUP($AT62,Dados!$A$2:Dados!$A$1001,Dados!$E$2:Dados!$E$1001)</f>
        <v>#N/A</v>
      </c>
      <c r="DC62" s="13" t="e">
        <f>LOOKUP($AU62,Dados!$A$2:Dados!$A$1001,Dados!$E$2:Dados!$E$1001)</f>
        <v>#N/A</v>
      </c>
      <c r="DD62" s="13" t="e">
        <f>LOOKUP($AV62,Dados!$A$2:Dados!$A$1001,Dados!$E$2:Dados!$E$1001)</f>
        <v>#N/A</v>
      </c>
      <c r="DE62" s="13" t="e">
        <f>LOOKUP($AW62,Dados!$A$2:Dados!$A$1001,Dados!$E$2:Dados!$E$1001)</f>
        <v>#N/A</v>
      </c>
      <c r="DF62" s="13" t="e">
        <f>LOOKUP($AX62,Dados!$A$2:Dados!$A$1001,Dados!$E$2:Dados!$E$1001)</f>
        <v>#N/A</v>
      </c>
      <c r="DG62" s="13" t="e">
        <f>LOOKUP($AY62,Dados!$A$2:Dados!$A$1001,Dados!$E$2:Dados!$E$1001)</f>
        <v>#N/A</v>
      </c>
      <c r="DH62" s="13" t="e">
        <f>LOOKUP($AZ62,Dados!$A$2:Dados!$A$1001,Dados!$E$2:Dados!$E$1001)</f>
        <v>#N/A</v>
      </c>
      <c r="DI62" s="13" t="e">
        <f>LOOKUP($BA62,Dados!$A$2:Dados!$A$1001,Dados!$E$2:Dados!$E$1001)</f>
        <v>#N/A</v>
      </c>
      <c r="DJ62" s="13" t="e">
        <f>LOOKUP($BB62,Dados!$A$2:Dados!$A$1001,Dados!$E$2:Dados!$E$1001)</f>
        <v>#N/A</v>
      </c>
      <c r="DK62" s="13" t="e">
        <f>LOOKUP($BC62,Dados!$A$2:Dados!$A$1001,Dados!$E$2:Dados!$E$1001)</f>
        <v>#N/A</v>
      </c>
      <c r="DL62" s="13" t="e">
        <f>LOOKUP($BD62,Dados!$A$2:Dados!$A$1001,Dados!$E$2:Dados!$E$1001)</f>
        <v>#N/A</v>
      </c>
      <c r="DM62" s="13" t="e">
        <f>LOOKUP($BE62,Dados!$A$2:Dados!$A$1001,Dados!$E$2:Dados!$E$1001)</f>
        <v>#N/A</v>
      </c>
      <c r="DN62" s="13" t="e">
        <f>LOOKUP($BF62,Dados!$A$2:Dados!$A$1001,Dados!$E$2:Dados!$E$1001)</f>
        <v>#N/A</v>
      </c>
      <c r="DO62" s="13" t="e">
        <f>LOOKUP($BG62,Dados!$A$2:Dados!$A$1001,Dados!$E$2:Dados!$E$1001)</f>
        <v>#N/A</v>
      </c>
      <c r="DP62" s="10" t="e">
        <f>LOOKUP($BH62,Dados!$A$2:Dados!$A$1001,Dados!$E$2:Dados!$E$1001)</f>
        <v>#N/A</v>
      </c>
      <c r="DQ62" t="e">
        <f t="shared" si="0"/>
        <v>#N/A</v>
      </c>
      <c r="DR62" t="e">
        <f t="shared" si="1"/>
        <v>#N/A</v>
      </c>
      <c r="DS62" t="e">
        <f t="shared" si="2"/>
        <v>#N/A</v>
      </c>
      <c r="DT62" t="e">
        <f t="shared" si="3"/>
        <v>#N/A</v>
      </c>
    </row>
    <row r="63" spans="61:124" ht="12.75">
      <c r="BI63" s="9" t="e">
        <f>LOOKUP($A63,Dados!$A$2:Dados!$A$1001,Dados!$E$2:Dados!$E$1001)</f>
        <v>#N/A</v>
      </c>
      <c r="BJ63" s="9" t="e">
        <f>LOOKUP($B63,Dados!$A$2:Dados!$A$1001,Dados!$E$2:Dados!$E$1001)</f>
        <v>#N/A</v>
      </c>
      <c r="BK63" s="9" t="e">
        <f>LOOKUP($C63,Dados!$A$2:Dados!$A$1001,Dados!$E$2:Dados!$E$1001)</f>
        <v>#N/A</v>
      </c>
      <c r="BL63" s="9" t="e">
        <f>LOOKUP($D63,Dados!$A$2:Dados!$A$1001,Dados!$E$2:Dados!$E$1001)</f>
        <v>#N/A</v>
      </c>
      <c r="BM63" s="9" t="e">
        <f>LOOKUP($E63,Dados!$A$2:Dados!$A$1001,Dados!$E$2:Dados!$E$1001)</f>
        <v>#N/A</v>
      </c>
      <c r="BN63" s="9" t="e">
        <f>LOOKUP($F63,Dados!$A$2:Dados!$A$1001,Dados!$E$2:Dados!$E$1001)</f>
        <v>#N/A</v>
      </c>
      <c r="BO63" s="9" t="e">
        <f>LOOKUP($G63,Dados!$A$2:Dados!$A$1001,Dados!$E$2:Dados!$E$1001)</f>
        <v>#N/A</v>
      </c>
      <c r="BP63" s="9" t="e">
        <f>LOOKUP($H63,Dados!$A$2:Dados!$A$1001,Dados!$E$2:Dados!$E$1001)</f>
        <v>#N/A</v>
      </c>
      <c r="BQ63" s="9" t="e">
        <f>LOOKUP($I63,Dados!$A$2:Dados!$A$1001,Dados!$E$2:Dados!$E$1001)</f>
        <v>#N/A</v>
      </c>
      <c r="BR63" s="9" t="e">
        <f>LOOKUP($J63,Dados!$A$2:Dados!$A$1001,Dados!$E$2:Dados!$E$1001)</f>
        <v>#N/A</v>
      </c>
      <c r="BS63" s="9" t="e">
        <f>LOOKUP($K63,Dados!$A$2:Dados!$A$1001,Dados!$E$2:Dados!$E$1001)</f>
        <v>#N/A</v>
      </c>
      <c r="BT63" s="9" t="e">
        <f>LOOKUP($L63,Dados!$A$2:Dados!$A$1001,Dados!$E$2:Dados!$E$1001)</f>
        <v>#N/A</v>
      </c>
      <c r="BU63" s="9" t="e">
        <f>LOOKUP($M63,Dados!$A$2:Dados!$A$1001,Dados!$E$2:Dados!$E$1001)</f>
        <v>#N/A</v>
      </c>
      <c r="BV63" s="9" t="e">
        <f>LOOKUP($N63,Dados!$A$2:Dados!$A$1001,Dados!$E$2:Dados!$E$1001)</f>
        <v>#N/A</v>
      </c>
      <c r="BW63" s="9" t="e">
        <f>LOOKUP($O63,Dados!$A$2:Dados!$A$1001,Dados!$E$2:Dados!$E$1001)</f>
        <v>#N/A</v>
      </c>
      <c r="BX63" s="9" t="e">
        <f>LOOKUP($P63,Dados!$A$2:Dados!$A$1001,Dados!$E$2:Dados!$E$1001)</f>
        <v>#N/A</v>
      </c>
      <c r="BY63" s="9" t="e">
        <f>LOOKUP($Q63,Dados!$A$2:Dados!$A$1001,Dados!$E$2:Dados!$E$1001)</f>
        <v>#N/A</v>
      </c>
      <c r="BZ63" s="9" t="e">
        <f>LOOKUP($R63,Dados!$A$2:Dados!$A$1001,Dados!$E$2:Dados!$E$1001)</f>
        <v>#N/A</v>
      </c>
      <c r="CA63" s="9" t="e">
        <f>LOOKUP($S63,Dados!$A$2:Dados!$A$1001,Dados!$E$2:Dados!$E$1001)</f>
        <v>#N/A</v>
      </c>
      <c r="CB63" s="9" t="e">
        <f>LOOKUP($T63,Dados!$A$2:Dados!$A$1001,Dados!$E$2:Dados!$E$1001)</f>
        <v>#N/A</v>
      </c>
      <c r="CC63" s="9" t="e">
        <f>LOOKUP($U63,Dados!$A$2:Dados!$A$1001,Dados!$E$2:Dados!$E$1001)</f>
        <v>#N/A</v>
      </c>
      <c r="CD63" s="9" t="e">
        <f>LOOKUP($V63,Dados!$A$2:Dados!$A$1001,Dados!$E$2:Dados!$E$1001)</f>
        <v>#N/A</v>
      </c>
      <c r="CE63" s="9" t="e">
        <f>LOOKUP($W63,Dados!$A$2:Dados!$A$1001,Dados!$E$2:Dados!$E$1001)</f>
        <v>#N/A</v>
      </c>
      <c r="CF63" s="9" t="e">
        <f>LOOKUP($X63,Dados!$A$2:Dados!$A$1001,Dados!$E$2:Dados!$E$1001)</f>
        <v>#N/A</v>
      </c>
      <c r="CG63" s="9" t="e">
        <f>LOOKUP($Y63,Dados!$A$2:Dados!$A$1001,Dados!$E$2:Dados!$E$1001)</f>
        <v>#N/A</v>
      </c>
      <c r="CH63" s="9" t="e">
        <f>LOOKUP($Z63,Dados!$A$2:Dados!$A$1001,Dados!$E$2:Dados!$E$1001)</f>
        <v>#N/A</v>
      </c>
      <c r="CI63" s="9" t="e">
        <f>LOOKUP($AA63,Dados!$A$2:Dados!$A$1001,Dados!$E$2:Dados!$E$1001)</f>
        <v>#N/A</v>
      </c>
      <c r="CJ63" s="9" t="e">
        <f>LOOKUP($AB63,Dados!$A$2:Dados!$A$1001,Dados!$E$2:Dados!$E$1001)</f>
        <v>#N/A</v>
      </c>
      <c r="CK63" s="9" t="e">
        <f>LOOKUP($AC63,Dados!$A$2:Dados!$A$1001,Dados!$E$2:Dados!$E$1001)</f>
        <v>#N/A</v>
      </c>
      <c r="CL63" s="9" t="e">
        <f>LOOKUP($AD63,Dados!$A$2:Dados!$A$1001,Dados!$E$2:Dados!$E$1001)</f>
        <v>#N/A</v>
      </c>
      <c r="CM63" s="9" t="e">
        <f>LOOKUP($AE63,Dados!$A$2:Dados!$A$1001,Dados!$E$2:Dados!$E$1001)</f>
        <v>#N/A</v>
      </c>
      <c r="CN63" s="13" t="e">
        <f>LOOKUP($AF63,Dados!$A$2:Dados!$A$1001,Dados!$E$2:Dados!$E$1001)</f>
        <v>#N/A</v>
      </c>
      <c r="CO63" s="13" t="e">
        <f>LOOKUP($AG63,Dados!$A$2:Dados!$A$1001,Dados!$E$2:Dados!$E$1001)</f>
        <v>#N/A</v>
      </c>
      <c r="CP63" s="13" t="e">
        <f>LOOKUP($AH63,Dados!$A$2:Dados!$A$1001,Dados!$E$2:Dados!$E$1001)</f>
        <v>#N/A</v>
      </c>
      <c r="CQ63" s="13" t="e">
        <f>LOOKUP($AI63,Dados!$A$2:Dados!$A$1001,Dados!$E$2:Dados!$E$1001)</f>
        <v>#N/A</v>
      </c>
      <c r="CR63" s="13" t="e">
        <f>LOOKUP($AJ63,Dados!$A$2:Dados!$A$1001,Dados!$E$2:Dados!$E$1001)</f>
        <v>#N/A</v>
      </c>
      <c r="CS63" s="13" t="e">
        <f>LOOKUP($AK63,Dados!$A$2:Dados!$A$1001,Dados!$E$2:Dados!$E$1001)</f>
        <v>#N/A</v>
      </c>
      <c r="CT63" s="13" t="e">
        <f>LOOKUP($AL63,Dados!$A$2:Dados!$A$1001,Dados!$E$2:Dados!$E$1001)</f>
        <v>#N/A</v>
      </c>
      <c r="CU63" s="13" t="e">
        <f>LOOKUP($AM63,Dados!$A$2:Dados!$A$1001,Dados!$E$2:Dados!$E$1001)</f>
        <v>#N/A</v>
      </c>
      <c r="CV63" s="13" t="e">
        <f>LOOKUP($AN63,Dados!$A$2:Dados!$A$1001,Dados!$E$2:Dados!$E$1001)</f>
        <v>#N/A</v>
      </c>
      <c r="CW63" s="13" t="e">
        <f>LOOKUP($AO63,Dados!$A$2:Dados!$A$1001,Dados!$E$2:Dados!$E$1001)</f>
        <v>#N/A</v>
      </c>
      <c r="CX63" s="13" t="e">
        <f>LOOKUP($AP63,Dados!$A$2:Dados!$A$1001,Dados!$E$2:Dados!$E$1001)</f>
        <v>#N/A</v>
      </c>
      <c r="CY63" s="13" t="e">
        <f>LOOKUP($AQ63,Dados!$A$2:Dados!$A$1001,Dados!$E$2:Dados!$E$1001)</f>
        <v>#N/A</v>
      </c>
      <c r="CZ63" s="13" t="e">
        <f>LOOKUP($AR63,Dados!$A$2:Dados!$A$1001,Dados!$E$2:Dados!$E$1001)</f>
        <v>#N/A</v>
      </c>
      <c r="DA63" s="13" t="e">
        <f>LOOKUP($AS63,Dados!$A$2:Dados!$A$1001,Dados!$E$2:Dados!$E$1001)</f>
        <v>#N/A</v>
      </c>
      <c r="DB63" s="13" t="e">
        <f>LOOKUP($AT63,Dados!$A$2:Dados!$A$1001,Dados!$E$2:Dados!$E$1001)</f>
        <v>#N/A</v>
      </c>
      <c r="DC63" s="13" t="e">
        <f>LOOKUP($AU63,Dados!$A$2:Dados!$A$1001,Dados!$E$2:Dados!$E$1001)</f>
        <v>#N/A</v>
      </c>
      <c r="DD63" s="13" t="e">
        <f>LOOKUP($AV63,Dados!$A$2:Dados!$A$1001,Dados!$E$2:Dados!$E$1001)</f>
        <v>#N/A</v>
      </c>
      <c r="DE63" s="13" t="e">
        <f>LOOKUP($AW63,Dados!$A$2:Dados!$A$1001,Dados!$E$2:Dados!$E$1001)</f>
        <v>#N/A</v>
      </c>
      <c r="DF63" s="13" t="e">
        <f>LOOKUP($AX63,Dados!$A$2:Dados!$A$1001,Dados!$E$2:Dados!$E$1001)</f>
        <v>#N/A</v>
      </c>
      <c r="DG63" s="13" t="e">
        <f>LOOKUP($AY63,Dados!$A$2:Dados!$A$1001,Dados!$E$2:Dados!$E$1001)</f>
        <v>#N/A</v>
      </c>
      <c r="DH63" s="13" t="e">
        <f>LOOKUP($AZ63,Dados!$A$2:Dados!$A$1001,Dados!$E$2:Dados!$E$1001)</f>
        <v>#N/A</v>
      </c>
      <c r="DI63" s="13" t="e">
        <f>LOOKUP($BA63,Dados!$A$2:Dados!$A$1001,Dados!$E$2:Dados!$E$1001)</f>
        <v>#N/A</v>
      </c>
      <c r="DJ63" s="13" t="e">
        <f>LOOKUP($BB63,Dados!$A$2:Dados!$A$1001,Dados!$E$2:Dados!$E$1001)</f>
        <v>#N/A</v>
      </c>
      <c r="DK63" s="13" t="e">
        <f>LOOKUP($BC63,Dados!$A$2:Dados!$A$1001,Dados!$E$2:Dados!$E$1001)</f>
        <v>#N/A</v>
      </c>
      <c r="DL63" s="13" t="e">
        <f>LOOKUP($BD63,Dados!$A$2:Dados!$A$1001,Dados!$E$2:Dados!$E$1001)</f>
        <v>#N/A</v>
      </c>
      <c r="DM63" s="13" t="e">
        <f>LOOKUP($BE63,Dados!$A$2:Dados!$A$1001,Dados!$E$2:Dados!$E$1001)</f>
        <v>#N/A</v>
      </c>
      <c r="DN63" s="13" t="e">
        <f>LOOKUP($BF63,Dados!$A$2:Dados!$A$1001,Dados!$E$2:Dados!$E$1001)</f>
        <v>#N/A</v>
      </c>
      <c r="DO63" s="13" t="e">
        <f>LOOKUP($BG63,Dados!$A$2:Dados!$A$1001,Dados!$E$2:Dados!$E$1001)</f>
        <v>#N/A</v>
      </c>
      <c r="DP63" s="10" t="e">
        <f>LOOKUP($BH63,Dados!$A$2:Dados!$A$1001,Dados!$E$2:Dados!$E$1001)</f>
        <v>#N/A</v>
      </c>
      <c r="DQ63" t="e">
        <f t="shared" si="0"/>
        <v>#N/A</v>
      </c>
      <c r="DR63" t="e">
        <f t="shared" si="1"/>
        <v>#N/A</v>
      </c>
      <c r="DS63" t="e">
        <f t="shared" si="2"/>
        <v>#N/A</v>
      </c>
      <c r="DT63" t="e">
        <f t="shared" si="3"/>
        <v>#N/A</v>
      </c>
    </row>
    <row r="64" spans="61:124" ht="12.75">
      <c r="BI64" s="9" t="e">
        <f>LOOKUP($A64,Dados!$A$2:Dados!$A$1001,Dados!$E$2:Dados!$E$1001)</f>
        <v>#N/A</v>
      </c>
      <c r="BJ64" s="9" t="e">
        <f>LOOKUP($B64,Dados!$A$2:Dados!$A$1001,Dados!$E$2:Dados!$E$1001)</f>
        <v>#N/A</v>
      </c>
      <c r="BK64" s="9" t="e">
        <f>LOOKUP($C64,Dados!$A$2:Dados!$A$1001,Dados!$E$2:Dados!$E$1001)</f>
        <v>#N/A</v>
      </c>
      <c r="BL64" s="9" t="e">
        <f>LOOKUP($D64,Dados!$A$2:Dados!$A$1001,Dados!$E$2:Dados!$E$1001)</f>
        <v>#N/A</v>
      </c>
      <c r="BM64" s="9" t="e">
        <f>LOOKUP($E64,Dados!$A$2:Dados!$A$1001,Dados!$E$2:Dados!$E$1001)</f>
        <v>#N/A</v>
      </c>
      <c r="BN64" s="9" t="e">
        <f>LOOKUP($F64,Dados!$A$2:Dados!$A$1001,Dados!$E$2:Dados!$E$1001)</f>
        <v>#N/A</v>
      </c>
      <c r="BO64" s="9" t="e">
        <f>LOOKUP($G64,Dados!$A$2:Dados!$A$1001,Dados!$E$2:Dados!$E$1001)</f>
        <v>#N/A</v>
      </c>
      <c r="BP64" s="9" t="e">
        <f>LOOKUP($H64,Dados!$A$2:Dados!$A$1001,Dados!$E$2:Dados!$E$1001)</f>
        <v>#N/A</v>
      </c>
      <c r="BQ64" s="9" t="e">
        <f>LOOKUP($I64,Dados!$A$2:Dados!$A$1001,Dados!$E$2:Dados!$E$1001)</f>
        <v>#N/A</v>
      </c>
      <c r="BR64" s="9" t="e">
        <f>LOOKUP($J64,Dados!$A$2:Dados!$A$1001,Dados!$E$2:Dados!$E$1001)</f>
        <v>#N/A</v>
      </c>
      <c r="BS64" s="9" t="e">
        <f>LOOKUP($K64,Dados!$A$2:Dados!$A$1001,Dados!$E$2:Dados!$E$1001)</f>
        <v>#N/A</v>
      </c>
      <c r="BT64" s="9" t="e">
        <f>LOOKUP($L64,Dados!$A$2:Dados!$A$1001,Dados!$E$2:Dados!$E$1001)</f>
        <v>#N/A</v>
      </c>
      <c r="BU64" s="9" t="e">
        <f>LOOKUP($M64,Dados!$A$2:Dados!$A$1001,Dados!$E$2:Dados!$E$1001)</f>
        <v>#N/A</v>
      </c>
      <c r="BV64" s="9" t="e">
        <f>LOOKUP($N64,Dados!$A$2:Dados!$A$1001,Dados!$E$2:Dados!$E$1001)</f>
        <v>#N/A</v>
      </c>
      <c r="BW64" s="9" t="e">
        <f>LOOKUP($O64,Dados!$A$2:Dados!$A$1001,Dados!$E$2:Dados!$E$1001)</f>
        <v>#N/A</v>
      </c>
      <c r="BX64" s="9" t="e">
        <f>LOOKUP($P64,Dados!$A$2:Dados!$A$1001,Dados!$E$2:Dados!$E$1001)</f>
        <v>#N/A</v>
      </c>
      <c r="BY64" s="9" t="e">
        <f>LOOKUP($Q64,Dados!$A$2:Dados!$A$1001,Dados!$E$2:Dados!$E$1001)</f>
        <v>#N/A</v>
      </c>
      <c r="BZ64" s="9" t="e">
        <f>LOOKUP($R64,Dados!$A$2:Dados!$A$1001,Dados!$E$2:Dados!$E$1001)</f>
        <v>#N/A</v>
      </c>
      <c r="CA64" s="9" t="e">
        <f>LOOKUP($S64,Dados!$A$2:Dados!$A$1001,Dados!$E$2:Dados!$E$1001)</f>
        <v>#N/A</v>
      </c>
      <c r="CB64" s="9" t="e">
        <f>LOOKUP($T64,Dados!$A$2:Dados!$A$1001,Dados!$E$2:Dados!$E$1001)</f>
        <v>#N/A</v>
      </c>
      <c r="CC64" s="9" t="e">
        <f>LOOKUP($U64,Dados!$A$2:Dados!$A$1001,Dados!$E$2:Dados!$E$1001)</f>
        <v>#N/A</v>
      </c>
      <c r="CD64" s="9" t="e">
        <f>LOOKUP($V64,Dados!$A$2:Dados!$A$1001,Dados!$E$2:Dados!$E$1001)</f>
        <v>#N/A</v>
      </c>
      <c r="CE64" s="9" t="e">
        <f>LOOKUP($W64,Dados!$A$2:Dados!$A$1001,Dados!$E$2:Dados!$E$1001)</f>
        <v>#N/A</v>
      </c>
      <c r="CF64" s="9" t="e">
        <f>LOOKUP($X64,Dados!$A$2:Dados!$A$1001,Dados!$E$2:Dados!$E$1001)</f>
        <v>#N/A</v>
      </c>
      <c r="CG64" s="9" t="e">
        <f>LOOKUP($Y64,Dados!$A$2:Dados!$A$1001,Dados!$E$2:Dados!$E$1001)</f>
        <v>#N/A</v>
      </c>
      <c r="CH64" s="9" t="e">
        <f>LOOKUP($Z64,Dados!$A$2:Dados!$A$1001,Dados!$E$2:Dados!$E$1001)</f>
        <v>#N/A</v>
      </c>
      <c r="CI64" s="9" t="e">
        <f>LOOKUP($AA64,Dados!$A$2:Dados!$A$1001,Dados!$E$2:Dados!$E$1001)</f>
        <v>#N/A</v>
      </c>
      <c r="CJ64" s="9" t="e">
        <f>LOOKUP($AB64,Dados!$A$2:Dados!$A$1001,Dados!$E$2:Dados!$E$1001)</f>
        <v>#N/A</v>
      </c>
      <c r="CK64" s="9" t="e">
        <f>LOOKUP($AC64,Dados!$A$2:Dados!$A$1001,Dados!$E$2:Dados!$E$1001)</f>
        <v>#N/A</v>
      </c>
      <c r="CL64" s="9" t="e">
        <f>LOOKUP($AD64,Dados!$A$2:Dados!$A$1001,Dados!$E$2:Dados!$E$1001)</f>
        <v>#N/A</v>
      </c>
      <c r="CM64" s="9" t="e">
        <f>LOOKUP($AE64,Dados!$A$2:Dados!$A$1001,Dados!$E$2:Dados!$E$1001)</f>
        <v>#N/A</v>
      </c>
      <c r="CN64" s="13" t="e">
        <f>LOOKUP($AF64,Dados!$A$2:Dados!$A$1001,Dados!$E$2:Dados!$E$1001)</f>
        <v>#N/A</v>
      </c>
      <c r="CO64" s="13" t="e">
        <f>LOOKUP($AG64,Dados!$A$2:Dados!$A$1001,Dados!$E$2:Dados!$E$1001)</f>
        <v>#N/A</v>
      </c>
      <c r="CP64" s="13" t="e">
        <f>LOOKUP($AH64,Dados!$A$2:Dados!$A$1001,Dados!$E$2:Dados!$E$1001)</f>
        <v>#N/A</v>
      </c>
      <c r="CQ64" s="13" t="e">
        <f>LOOKUP($AI64,Dados!$A$2:Dados!$A$1001,Dados!$E$2:Dados!$E$1001)</f>
        <v>#N/A</v>
      </c>
      <c r="CR64" s="13" t="e">
        <f>LOOKUP($AJ64,Dados!$A$2:Dados!$A$1001,Dados!$E$2:Dados!$E$1001)</f>
        <v>#N/A</v>
      </c>
      <c r="CS64" s="13" t="e">
        <f>LOOKUP($AK64,Dados!$A$2:Dados!$A$1001,Dados!$E$2:Dados!$E$1001)</f>
        <v>#N/A</v>
      </c>
      <c r="CT64" s="13" t="e">
        <f>LOOKUP($AL64,Dados!$A$2:Dados!$A$1001,Dados!$E$2:Dados!$E$1001)</f>
        <v>#N/A</v>
      </c>
      <c r="CU64" s="13" t="e">
        <f>LOOKUP($AM64,Dados!$A$2:Dados!$A$1001,Dados!$E$2:Dados!$E$1001)</f>
        <v>#N/A</v>
      </c>
      <c r="CV64" s="13" t="e">
        <f>LOOKUP($AN64,Dados!$A$2:Dados!$A$1001,Dados!$E$2:Dados!$E$1001)</f>
        <v>#N/A</v>
      </c>
      <c r="CW64" s="13" t="e">
        <f>LOOKUP($AO64,Dados!$A$2:Dados!$A$1001,Dados!$E$2:Dados!$E$1001)</f>
        <v>#N/A</v>
      </c>
      <c r="CX64" s="13" t="e">
        <f>LOOKUP($AP64,Dados!$A$2:Dados!$A$1001,Dados!$E$2:Dados!$E$1001)</f>
        <v>#N/A</v>
      </c>
      <c r="CY64" s="13" t="e">
        <f>LOOKUP($AQ64,Dados!$A$2:Dados!$A$1001,Dados!$E$2:Dados!$E$1001)</f>
        <v>#N/A</v>
      </c>
      <c r="CZ64" s="13" t="e">
        <f>LOOKUP($AR64,Dados!$A$2:Dados!$A$1001,Dados!$E$2:Dados!$E$1001)</f>
        <v>#N/A</v>
      </c>
      <c r="DA64" s="13" t="e">
        <f>LOOKUP($AS64,Dados!$A$2:Dados!$A$1001,Dados!$E$2:Dados!$E$1001)</f>
        <v>#N/A</v>
      </c>
      <c r="DB64" s="13" t="e">
        <f>LOOKUP($AT64,Dados!$A$2:Dados!$A$1001,Dados!$E$2:Dados!$E$1001)</f>
        <v>#N/A</v>
      </c>
      <c r="DC64" s="13" t="e">
        <f>LOOKUP($AU64,Dados!$A$2:Dados!$A$1001,Dados!$E$2:Dados!$E$1001)</f>
        <v>#N/A</v>
      </c>
      <c r="DD64" s="13" t="e">
        <f>LOOKUP($AV64,Dados!$A$2:Dados!$A$1001,Dados!$E$2:Dados!$E$1001)</f>
        <v>#N/A</v>
      </c>
      <c r="DE64" s="13" t="e">
        <f>LOOKUP($AW64,Dados!$A$2:Dados!$A$1001,Dados!$E$2:Dados!$E$1001)</f>
        <v>#N/A</v>
      </c>
      <c r="DF64" s="13" t="e">
        <f>LOOKUP($AX64,Dados!$A$2:Dados!$A$1001,Dados!$E$2:Dados!$E$1001)</f>
        <v>#N/A</v>
      </c>
      <c r="DG64" s="13" t="e">
        <f>LOOKUP($AY64,Dados!$A$2:Dados!$A$1001,Dados!$E$2:Dados!$E$1001)</f>
        <v>#N/A</v>
      </c>
      <c r="DH64" s="13" t="e">
        <f>LOOKUP($AZ64,Dados!$A$2:Dados!$A$1001,Dados!$E$2:Dados!$E$1001)</f>
        <v>#N/A</v>
      </c>
      <c r="DI64" s="13" t="e">
        <f>LOOKUP($BA64,Dados!$A$2:Dados!$A$1001,Dados!$E$2:Dados!$E$1001)</f>
        <v>#N/A</v>
      </c>
      <c r="DJ64" s="13" t="e">
        <f>LOOKUP($BB64,Dados!$A$2:Dados!$A$1001,Dados!$E$2:Dados!$E$1001)</f>
        <v>#N/A</v>
      </c>
      <c r="DK64" s="13" t="e">
        <f>LOOKUP($BC64,Dados!$A$2:Dados!$A$1001,Dados!$E$2:Dados!$E$1001)</f>
        <v>#N/A</v>
      </c>
      <c r="DL64" s="13" t="e">
        <f>LOOKUP($BD64,Dados!$A$2:Dados!$A$1001,Dados!$E$2:Dados!$E$1001)</f>
        <v>#N/A</v>
      </c>
      <c r="DM64" s="13" t="e">
        <f>LOOKUP($BE64,Dados!$A$2:Dados!$A$1001,Dados!$E$2:Dados!$E$1001)</f>
        <v>#N/A</v>
      </c>
      <c r="DN64" s="13" t="e">
        <f>LOOKUP($BF64,Dados!$A$2:Dados!$A$1001,Dados!$E$2:Dados!$E$1001)</f>
        <v>#N/A</v>
      </c>
      <c r="DO64" s="13" t="e">
        <f>LOOKUP($BG64,Dados!$A$2:Dados!$A$1001,Dados!$E$2:Dados!$E$1001)</f>
        <v>#N/A</v>
      </c>
      <c r="DP64" s="10" t="e">
        <f>LOOKUP($BH64,Dados!$A$2:Dados!$A$1001,Dados!$E$2:Dados!$E$1001)</f>
        <v>#N/A</v>
      </c>
      <c r="DQ64" t="e">
        <f t="shared" si="0"/>
        <v>#N/A</v>
      </c>
      <c r="DR64" t="e">
        <f t="shared" si="1"/>
        <v>#N/A</v>
      </c>
      <c r="DS64" t="e">
        <f t="shared" si="2"/>
        <v>#N/A</v>
      </c>
      <c r="DT64" t="e">
        <f t="shared" si="3"/>
        <v>#N/A</v>
      </c>
    </row>
    <row r="65" spans="61:124" ht="12.75">
      <c r="BI65" s="9" t="e">
        <f>LOOKUP($A65,Dados!$A$2:Dados!$A$1001,Dados!$E$2:Dados!$E$1001)</f>
        <v>#N/A</v>
      </c>
      <c r="BJ65" s="9" t="e">
        <f>LOOKUP($B65,Dados!$A$2:Dados!$A$1001,Dados!$E$2:Dados!$E$1001)</f>
        <v>#N/A</v>
      </c>
      <c r="BK65" s="9" t="e">
        <f>LOOKUP($C65,Dados!$A$2:Dados!$A$1001,Dados!$E$2:Dados!$E$1001)</f>
        <v>#N/A</v>
      </c>
      <c r="BL65" s="9" t="e">
        <f>LOOKUP($D65,Dados!$A$2:Dados!$A$1001,Dados!$E$2:Dados!$E$1001)</f>
        <v>#N/A</v>
      </c>
      <c r="BM65" s="9" t="e">
        <f>LOOKUP($E65,Dados!$A$2:Dados!$A$1001,Dados!$E$2:Dados!$E$1001)</f>
        <v>#N/A</v>
      </c>
      <c r="BN65" s="9" t="e">
        <f>LOOKUP($F65,Dados!$A$2:Dados!$A$1001,Dados!$E$2:Dados!$E$1001)</f>
        <v>#N/A</v>
      </c>
      <c r="BO65" s="9" t="e">
        <f>LOOKUP($G65,Dados!$A$2:Dados!$A$1001,Dados!$E$2:Dados!$E$1001)</f>
        <v>#N/A</v>
      </c>
      <c r="BP65" s="9" t="e">
        <f>LOOKUP($H65,Dados!$A$2:Dados!$A$1001,Dados!$E$2:Dados!$E$1001)</f>
        <v>#N/A</v>
      </c>
      <c r="BQ65" s="9" t="e">
        <f>LOOKUP($I65,Dados!$A$2:Dados!$A$1001,Dados!$E$2:Dados!$E$1001)</f>
        <v>#N/A</v>
      </c>
      <c r="BR65" s="9" t="e">
        <f>LOOKUP($J65,Dados!$A$2:Dados!$A$1001,Dados!$E$2:Dados!$E$1001)</f>
        <v>#N/A</v>
      </c>
      <c r="BS65" s="9" t="e">
        <f>LOOKUP($K65,Dados!$A$2:Dados!$A$1001,Dados!$E$2:Dados!$E$1001)</f>
        <v>#N/A</v>
      </c>
      <c r="BT65" s="9" t="e">
        <f>LOOKUP($L65,Dados!$A$2:Dados!$A$1001,Dados!$E$2:Dados!$E$1001)</f>
        <v>#N/A</v>
      </c>
      <c r="BU65" s="9" t="e">
        <f>LOOKUP($M65,Dados!$A$2:Dados!$A$1001,Dados!$E$2:Dados!$E$1001)</f>
        <v>#N/A</v>
      </c>
      <c r="BV65" s="9" t="e">
        <f>LOOKUP($N65,Dados!$A$2:Dados!$A$1001,Dados!$E$2:Dados!$E$1001)</f>
        <v>#N/A</v>
      </c>
      <c r="BW65" s="9" t="e">
        <f>LOOKUP($O65,Dados!$A$2:Dados!$A$1001,Dados!$E$2:Dados!$E$1001)</f>
        <v>#N/A</v>
      </c>
      <c r="BX65" s="9" t="e">
        <f>LOOKUP($P65,Dados!$A$2:Dados!$A$1001,Dados!$E$2:Dados!$E$1001)</f>
        <v>#N/A</v>
      </c>
      <c r="BY65" s="9" t="e">
        <f>LOOKUP($Q65,Dados!$A$2:Dados!$A$1001,Dados!$E$2:Dados!$E$1001)</f>
        <v>#N/A</v>
      </c>
      <c r="BZ65" s="9" t="e">
        <f>LOOKUP($R65,Dados!$A$2:Dados!$A$1001,Dados!$E$2:Dados!$E$1001)</f>
        <v>#N/A</v>
      </c>
      <c r="CA65" s="9" t="e">
        <f>LOOKUP($S65,Dados!$A$2:Dados!$A$1001,Dados!$E$2:Dados!$E$1001)</f>
        <v>#N/A</v>
      </c>
      <c r="CB65" s="9" t="e">
        <f>LOOKUP($T65,Dados!$A$2:Dados!$A$1001,Dados!$E$2:Dados!$E$1001)</f>
        <v>#N/A</v>
      </c>
      <c r="CC65" s="9" t="e">
        <f>LOOKUP($U65,Dados!$A$2:Dados!$A$1001,Dados!$E$2:Dados!$E$1001)</f>
        <v>#N/A</v>
      </c>
      <c r="CD65" s="9" t="e">
        <f>LOOKUP($V65,Dados!$A$2:Dados!$A$1001,Dados!$E$2:Dados!$E$1001)</f>
        <v>#N/A</v>
      </c>
      <c r="CE65" s="9" t="e">
        <f>LOOKUP($W65,Dados!$A$2:Dados!$A$1001,Dados!$E$2:Dados!$E$1001)</f>
        <v>#N/A</v>
      </c>
      <c r="CF65" s="9" t="e">
        <f>LOOKUP($X65,Dados!$A$2:Dados!$A$1001,Dados!$E$2:Dados!$E$1001)</f>
        <v>#N/A</v>
      </c>
      <c r="CG65" s="9" t="e">
        <f>LOOKUP($Y65,Dados!$A$2:Dados!$A$1001,Dados!$E$2:Dados!$E$1001)</f>
        <v>#N/A</v>
      </c>
      <c r="CH65" s="9" t="e">
        <f>LOOKUP($Z65,Dados!$A$2:Dados!$A$1001,Dados!$E$2:Dados!$E$1001)</f>
        <v>#N/A</v>
      </c>
      <c r="CI65" s="9" t="e">
        <f>LOOKUP($AA65,Dados!$A$2:Dados!$A$1001,Dados!$E$2:Dados!$E$1001)</f>
        <v>#N/A</v>
      </c>
      <c r="CJ65" s="9" t="e">
        <f>LOOKUP($AB65,Dados!$A$2:Dados!$A$1001,Dados!$E$2:Dados!$E$1001)</f>
        <v>#N/A</v>
      </c>
      <c r="CK65" s="9" t="e">
        <f>LOOKUP($AC65,Dados!$A$2:Dados!$A$1001,Dados!$E$2:Dados!$E$1001)</f>
        <v>#N/A</v>
      </c>
      <c r="CL65" s="9" t="e">
        <f>LOOKUP($AD65,Dados!$A$2:Dados!$A$1001,Dados!$E$2:Dados!$E$1001)</f>
        <v>#N/A</v>
      </c>
      <c r="CM65" s="9" t="e">
        <f>LOOKUP($AE65,Dados!$A$2:Dados!$A$1001,Dados!$E$2:Dados!$E$1001)</f>
        <v>#N/A</v>
      </c>
      <c r="CN65" s="13" t="e">
        <f>LOOKUP($AF65,Dados!$A$2:Dados!$A$1001,Dados!$E$2:Dados!$E$1001)</f>
        <v>#N/A</v>
      </c>
      <c r="CO65" s="13" t="e">
        <f>LOOKUP($AG65,Dados!$A$2:Dados!$A$1001,Dados!$E$2:Dados!$E$1001)</f>
        <v>#N/A</v>
      </c>
      <c r="CP65" s="13" t="e">
        <f>LOOKUP($AH65,Dados!$A$2:Dados!$A$1001,Dados!$E$2:Dados!$E$1001)</f>
        <v>#N/A</v>
      </c>
      <c r="CQ65" s="13" t="e">
        <f>LOOKUP($AI65,Dados!$A$2:Dados!$A$1001,Dados!$E$2:Dados!$E$1001)</f>
        <v>#N/A</v>
      </c>
      <c r="CR65" s="13" t="e">
        <f>LOOKUP($AJ65,Dados!$A$2:Dados!$A$1001,Dados!$E$2:Dados!$E$1001)</f>
        <v>#N/A</v>
      </c>
      <c r="CS65" s="13" t="e">
        <f>LOOKUP($AK65,Dados!$A$2:Dados!$A$1001,Dados!$E$2:Dados!$E$1001)</f>
        <v>#N/A</v>
      </c>
      <c r="CT65" s="13" t="e">
        <f>LOOKUP($AL65,Dados!$A$2:Dados!$A$1001,Dados!$E$2:Dados!$E$1001)</f>
        <v>#N/A</v>
      </c>
      <c r="CU65" s="13" t="e">
        <f>LOOKUP($AM65,Dados!$A$2:Dados!$A$1001,Dados!$E$2:Dados!$E$1001)</f>
        <v>#N/A</v>
      </c>
      <c r="CV65" s="13" t="e">
        <f>LOOKUP($AN65,Dados!$A$2:Dados!$A$1001,Dados!$E$2:Dados!$E$1001)</f>
        <v>#N/A</v>
      </c>
      <c r="CW65" s="13" t="e">
        <f>LOOKUP($AO65,Dados!$A$2:Dados!$A$1001,Dados!$E$2:Dados!$E$1001)</f>
        <v>#N/A</v>
      </c>
      <c r="CX65" s="13" t="e">
        <f>LOOKUP($AP65,Dados!$A$2:Dados!$A$1001,Dados!$E$2:Dados!$E$1001)</f>
        <v>#N/A</v>
      </c>
      <c r="CY65" s="13" t="e">
        <f>LOOKUP($AQ65,Dados!$A$2:Dados!$A$1001,Dados!$E$2:Dados!$E$1001)</f>
        <v>#N/A</v>
      </c>
      <c r="CZ65" s="13" t="e">
        <f>LOOKUP($AR65,Dados!$A$2:Dados!$A$1001,Dados!$E$2:Dados!$E$1001)</f>
        <v>#N/A</v>
      </c>
      <c r="DA65" s="13" t="e">
        <f>LOOKUP($AS65,Dados!$A$2:Dados!$A$1001,Dados!$E$2:Dados!$E$1001)</f>
        <v>#N/A</v>
      </c>
      <c r="DB65" s="13" t="e">
        <f>LOOKUP($AT65,Dados!$A$2:Dados!$A$1001,Dados!$E$2:Dados!$E$1001)</f>
        <v>#N/A</v>
      </c>
      <c r="DC65" s="13" t="e">
        <f>LOOKUP($AU65,Dados!$A$2:Dados!$A$1001,Dados!$E$2:Dados!$E$1001)</f>
        <v>#N/A</v>
      </c>
      <c r="DD65" s="13" t="e">
        <f>LOOKUP($AV65,Dados!$A$2:Dados!$A$1001,Dados!$E$2:Dados!$E$1001)</f>
        <v>#N/A</v>
      </c>
      <c r="DE65" s="13" t="e">
        <f>LOOKUP($AW65,Dados!$A$2:Dados!$A$1001,Dados!$E$2:Dados!$E$1001)</f>
        <v>#N/A</v>
      </c>
      <c r="DF65" s="13" t="e">
        <f>LOOKUP($AX65,Dados!$A$2:Dados!$A$1001,Dados!$E$2:Dados!$E$1001)</f>
        <v>#N/A</v>
      </c>
      <c r="DG65" s="13" t="e">
        <f>LOOKUP($AY65,Dados!$A$2:Dados!$A$1001,Dados!$E$2:Dados!$E$1001)</f>
        <v>#N/A</v>
      </c>
      <c r="DH65" s="13" t="e">
        <f>LOOKUP($AZ65,Dados!$A$2:Dados!$A$1001,Dados!$E$2:Dados!$E$1001)</f>
        <v>#N/A</v>
      </c>
      <c r="DI65" s="13" t="e">
        <f>LOOKUP($BA65,Dados!$A$2:Dados!$A$1001,Dados!$E$2:Dados!$E$1001)</f>
        <v>#N/A</v>
      </c>
      <c r="DJ65" s="13" t="e">
        <f>LOOKUP($BB65,Dados!$A$2:Dados!$A$1001,Dados!$E$2:Dados!$E$1001)</f>
        <v>#N/A</v>
      </c>
      <c r="DK65" s="13" t="e">
        <f>LOOKUP($BC65,Dados!$A$2:Dados!$A$1001,Dados!$E$2:Dados!$E$1001)</f>
        <v>#N/A</v>
      </c>
      <c r="DL65" s="13" t="e">
        <f>LOOKUP($BD65,Dados!$A$2:Dados!$A$1001,Dados!$E$2:Dados!$E$1001)</f>
        <v>#N/A</v>
      </c>
      <c r="DM65" s="13" t="e">
        <f>LOOKUP($BE65,Dados!$A$2:Dados!$A$1001,Dados!$E$2:Dados!$E$1001)</f>
        <v>#N/A</v>
      </c>
      <c r="DN65" s="13" t="e">
        <f>LOOKUP($BF65,Dados!$A$2:Dados!$A$1001,Dados!$E$2:Dados!$E$1001)</f>
        <v>#N/A</v>
      </c>
      <c r="DO65" s="13" t="e">
        <f>LOOKUP($BG65,Dados!$A$2:Dados!$A$1001,Dados!$E$2:Dados!$E$1001)</f>
        <v>#N/A</v>
      </c>
      <c r="DP65" s="10" t="e">
        <f>LOOKUP($BH65,Dados!$A$2:Dados!$A$1001,Dados!$E$2:Dados!$E$1001)</f>
        <v>#N/A</v>
      </c>
      <c r="DQ65" t="e">
        <f t="shared" si="0"/>
        <v>#N/A</v>
      </c>
      <c r="DR65" t="e">
        <f t="shared" si="1"/>
        <v>#N/A</v>
      </c>
      <c r="DS65" t="e">
        <f t="shared" si="2"/>
        <v>#N/A</v>
      </c>
      <c r="DT65" t="e">
        <f t="shared" si="3"/>
        <v>#N/A</v>
      </c>
    </row>
    <row r="66" spans="61:124" ht="12.75">
      <c r="BI66" s="9" t="e">
        <f>LOOKUP($A66,Dados!$A$2:Dados!$A$1001,Dados!$E$2:Dados!$E$1001)</f>
        <v>#N/A</v>
      </c>
      <c r="BJ66" s="9" t="e">
        <f>LOOKUP($B66,Dados!$A$2:Dados!$A$1001,Dados!$E$2:Dados!$E$1001)</f>
        <v>#N/A</v>
      </c>
      <c r="BK66" s="9" t="e">
        <f>LOOKUP($C66,Dados!$A$2:Dados!$A$1001,Dados!$E$2:Dados!$E$1001)</f>
        <v>#N/A</v>
      </c>
      <c r="BL66" s="9" t="e">
        <f>LOOKUP($D66,Dados!$A$2:Dados!$A$1001,Dados!$E$2:Dados!$E$1001)</f>
        <v>#N/A</v>
      </c>
      <c r="BM66" s="9" t="e">
        <f>LOOKUP($E66,Dados!$A$2:Dados!$A$1001,Dados!$E$2:Dados!$E$1001)</f>
        <v>#N/A</v>
      </c>
      <c r="BN66" s="9" t="e">
        <f>LOOKUP($F66,Dados!$A$2:Dados!$A$1001,Dados!$E$2:Dados!$E$1001)</f>
        <v>#N/A</v>
      </c>
      <c r="BO66" s="9" t="e">
        <f>LOOKUP($G66,Dados!$A$2:Dados!$A$1001,Dados!$E$2:Dados!$E$1001)</f>
        <v>#N/A</v>
      </c>
      <c r="BP66" s="9" t="e">
        <f>LOOKUP($H66,Dados!$A$2:Dados!$A$1001,Dados!$E$2:Dados!$E$1001)</f>
        <v>#N/A</v>
      </c>
      <c r="BQ66" s="9" t="e">
        <f>LOOKUP($I66,Dados!$A$2:Dados!$A$1001,Dados!$E$2:Dados!$E$1001)</f>
        <v>#N/A</v>
      </c>
      <c r="BR66" s="9" t="e">
        <f>LOOKUP($J66,Dados!$A$2:Dados!$A$1001,Dados!$E$2:Dados!$E$1001)</f>
        <v>#N/A</v>
      </c>
      <c r="BS66" s="9" t="e">
        <f>LOOKUP($K66,Dados!$A$2:Dados!$A$1001,Dados!$E$2:Dados!$E$1001)</f>
        <v>#N/A</v>
      </c>
      <c r="BT66" s="9" t="e">
        <f>LOOKUP($L66,Dados!$A$2:Dados!$A$1001,Dados!$E$2:Dados!$E$1001)</f>
        <v>#N/A</v>
      </c>
      <c r="BU66" s="9" t="e">
        <f>LOOKUP($M66,Dados!$A$2:Dados!$A$1001,Dados!$E$2:Dados!$E$1001)</f>
        <v>#N/A</v>
      </c>
      <c r="BV66" s="9" t="e">
        <f>LOOKUP($N66,Dados!$A$2:Dados!$A$1001,Dados!$E$2:Dados!$E$1001)</f>
        <v>#N/A</v>
      </c>
      <c r="BW66" s="9" t="e">
        <f>LOOKUP($O66,Dados!$A$2:Dados!$A$1001,Dados!$E$2:Dados!$E$1001)</f>
        <v>#N/A</v>
      </c>
      <c r="BX66" s="9" t="e">
        <f>LOOKUP($P66,Dados!$A$2:Dados!$A$1001,Dados!$E$2:Dados!$E$1001)</f>
        <v>#N/A</v>
      </c>
      <c r="BY66" s="9" t="e">
        <f>LOOKUP($Q66,Dados!$A$2:Dados!$A$1001,Dados!$E$2:Dados!$E$1001)</f>
        <v>#N/A</v>
      </c>
      <c r="BZ66" s="9" t="e">
        <f>LOOKUP($R66,Dados!$A$2:Dados!$A$1001,Dados!$E$2:Dados!$E$1001)</f>
        <v>#N/A</v>
      </c>
      <c r="CA66" s="9" t="e">
        <f>LOOKUP($S66,Dados!$A$2:Dados!$A$1001,Dados!$E$2:Dados!$E$1001)</f>
        <v>#N/A</v>
      </c>
      <c r="CB66" s="9" t="e">
        <f>LOOKUP($T66,Dados!$A$2:Dados!$A$1001,Dados!$E$2:Dados!$E$1001)</f>
        <v>#N/A</v>
      </c>
      <c r="CC66" s="9" t="e">
        <f>LOOKUP($U66,Dados!$A$2:Dados!$A$1001,Dados!$E$2:Dados!$E$1001)</f>
        <v>#N/A</v>
      </c>
      <c r="CD66" s="9" t="e">
        <f>LOOKUP($V66,Dados!$A$2:Dados!$A$1001,Dados!$E$2:Dados!$E$1001)</f>
        <v>#N/A</v>
      </c>
      <c r="CE66" s="9" t="e">
        <f>LOOKUP($W66,Dados!$A$2:Dados!$A$1001,Dados!$E$2:Dados!$E$1001)</f>
        <v>#N/A</v>
      </c>
      <c r="CF66" s="9" t="e">
        <f>LOOKUP($X66,Dados!$A$2:Dados!$A$1001,Dados!$E$2:Dados!$E$1001)</f>
        <v>#N/A</v>
      </c>
      <c r="CG66" s="9" t="e">
        <f>LOOKUP($Y66,Dados!$A$2:Dados!$A$1001,Dados!$E$2:Dados!$E$1001)</f>
        <v>#N/A</v>
      </c>
      <c r="CH66" s="9" t="e">
        <f>LOOKUP($Z66,Dados!$A$2:Dados!$A$1001,Dados!$E$2:Dados!$E$1001)</f>
        <v>#N/A</v>
      </c>
      <c r="CI66" s="9" t="e">
        <f>LOOKUP($AA66,Dados!$A$2:Dados!$A$1001,Dados!$E$2:Dados!$E$1001)</f>
        <v>#N/A</v>
      </c>
      <c r="CJ66" s="9" t="e">
        <f>LOOKUP($AB66,Dados!$A$2:Dados!$A$1001,Dados!$E$2:Dados!$E$1001)</f>
        <v>#N/A</v>
      </c>
      <c r="CK66" s="9" t="e">
        <f>LOOKUP($AC66,Dados!$A$2:Dados!$A$1001,Dados!$E$2:Dados!$E$1001)</f>
        <v>#N/A</v>
      </c>
      <c r="CL66" s="9" t="e">
        <f>LOOKUP($AD66,Dados!$A$2:Dados!$A$1001,Dados!$E$2:Dados!$E$1001)</f>
        <v>#N/A</v>
      </c>
      <c r="CM66" s="9" t="e">
        <f>LOOKUP($AE66,Dados!$A$2:Dados!$A$1001,Dados!$E$2:Dados!$E$1001)</f>
        <v>#N/A</v>
      </c>
      <c r="CN66" s="13" t="e">
        <f>LOOKUP($AF66,Dados!$A$2:Dados!$A$1001,Dados!$E$2:Dados!$E$1001)</f>
        <v>#N/A</v>
      </c>
      <c r="CO66" s="13" t="e">
        <f>LOOKUP($AG66,Dados!$A$2:Dados!$A$1001,Dados!$E$2:Dados!$E$1001)</f>
        <v>#N/A</v>
      </c>
      <c r="CP66" s="13" t="e">
        <f>LOOKUP($AH66,Dados!$A$2:Dados!$A$1001,Dados!$E$2:Dados!$E$1001)</f>
        <v>#N/A</v>
      </c>
      <c r="CQ66" s="13" t="e">
        <f>LOOKUP($AI66,Dados!$A$2:Dados!$A$1001,Dados!$E$2:Dados!$E$1001)</f>
        <v>#N/A</v>
      </c>
      <c r="CR66" s="13" t="e">
        <f>LOOKUP($AJ66,Dados!$A$2:Dados!$A$1001,Dados!$E$2:Dados!$E$1001)</f>
        <v>#N/A</v>
      </c>
      <c r="CS66" s="13" t="e">
        <f>LOOKUP($AK66,Dados!$A$2:Dados!$A$1001,Dados!$E$2:Dados!$E$1001)</f>
        <v>#N/A</v>
      </c>
      <c r="CT66" s="13" t="e">
        <f>LOOKUP($AL66,Dados!$A$2:Dados!$A$1001,Dados!$E$2:Dados!$E$1001)</f>
        <v>#N/A</v>
      </c>
      <c r="CU66" s="13" t="e">
        <f>LOOKUP($AM66,Dados!$A$2:Dados!$A$1001,Dados!$E$2:Dados!$E$1001)</f>
        <v>#N/A</v>
      </c>
      <c r="CV66" s="13" t="e">
        <f>LOOKUP($AN66,Dados!$A$2:Dados!$A$1001,Dados!$E$2:Dados!$E$1001)</f>
        <v>#N/A</v>
      </c>
      <c r="CW66" s="13" t="e">
        <f>LOOKUP($AO66,Dados!$A$2:Dados!$A$1001,Dados!$E$2:Dados!$E$1001)</f>
        <v>#N/A</v>
      </c>
      <c r="CX66" s="13" t="e">
        <f>LOOKUP($AP66,Dados!$A$2:Dados!$A$1001,Dados!$E$2:Dados!$E$1001)</f>
        <v>#N/A</v>
      </c>
      <c r="CY66" s="13" t="e">
        <f>LOOKUP($AQ66,Dados!$A$2:Dados!$A$1001,Dados!$E$2:Dados!$E$1001)</f>
        <v>#N/A</v>
      </c>
      <c r="CZ66" s="13" t="e">
        <f>LOOKUP($AR66,Dados!$A$2:Dados!$A$1001,Dados!$E$2:Dados!$E$1001)</f>
        <v>#N/A</v>
      </c>
      <c r="DA66" s="13" t="e">
        <f>LOOKUP($AS66,Dados!$A$2:Dados!$A$1001,Dados!$E$2:Dados!$E$1001)</f>
        <v>#N/A</v>
      </c>
      <c r="DB66" s="13" t="e">
        <f>LOOKUP($AT66,Dados!$A$2:Dados!$A$1001,Dados!$E$2:Dados!$E$1001)</f>
        <v>#N/A</v>
      </c>
      <c r="DC66" s="13" t="e">
        <f>LOOKUP($AU66,Dados!$A$2:Dados!$A$1001,Dados!$E$2:Dados!$E$1001)</f>
        <v>#N/A</v>
      </c>
      <c r="DD66" s="13" t="e">
        <f>LOOKUP($AV66,Dados!$A$2:Dados!$A$1001,Dados!$E$2:Dados!$E$1001)</f>
        <v>#N/A</v>
      </c>
      <c r="DE66" s="13" t="e">
        <f>LOOKUP($AW66,Dados!$A$2:Dados!$A$1001,Dados!$E$2:Dados!$E$1001)</f>
        <v>#N/A</v>
      </c>
      <c r="DF66" s="13" t="e">
        <f>LOOKUP($AX66,Dados!$A$2:Dados!$A$1001,Dados!$E$2:Dados!$E$1001)</f>
        <v>#N/A</v>
      </c>
      <c r="DG66" s="13" t="e">
        <f>LOOKUP($AY66,Dados!$A$2:Dados!$A$1001,Dados!$E$2:Dados!$E$1001)</f>
        <v>#N/A</v>
      </c>
      <c r="DH66" s="13" t="e">
        <f>LOOKUP($AZ66,Dados!$A$2:Dados!$A$1001,Dados!$E$2:Dados!$E$1001)</f>
        <v>#N/A</v>
      </c>
      <c r="DI66" s="13" t="e">
        <f>LOOKUP($BA66,Dados!$A$2:Dados!$A$1001,Dados!$E$2:Dados!$E$1001)</f>
        <v>#N/A</v>
      </c>
      <c r="DJ66" s="13" t="e">
        <f>LOOKUP($BB66,Dados!$A$2:Dados!$A$1001,Dados!$E$2:Dados!$E$1001)</f>
        <v>#N/A</v>
      </c>
      <c r="DK66" s="13" t="e">
        <f>LOOKUP($BC66,Dados!$A$2:Dados!$A$1001,Dados!$E$2:Dados!$E$1001)</f>
        <v>#N/A</v>
      </c>
      <c r="DL66" s="13" t="e">
        <f>LOOKUP($BD66,Dados!$A$2:Dados!$A$1001,Dados!$E$2:Dados!$E$1001)</f>
        <v>#N/A</v>
      </c>
      <c r="DM66" s="13" t="e">
        <f>LOOKUP($BE66,Dados!$A$2:Dados!$A$1001,Dados!$E$2:Dados!$E$1001)</f>
        <v>#N/A</v>
      </c>
      <c r="DN66" s="13" t="e">
        <f>LOOKUP($BF66,Dados!$A$2:Dados!$A$1001,Dados!$E$2:Dados!$E$1001)</f>
        <v>#N/A</v>
      </c>
      <c r="DO66" s="13" t="e">
        <f>LOOKUP($BG66,Dados!$A$2:Dados!$A$1001,Dados!$E$2:Dados!$E$1001)</f>
        <v>#N/A</v>
      </c>
      <c r="DP66" s="10" t="e">
        <f>LOOKUP($BH66,Dados!$A$2:Dados!$A$1001,Dados!$E$2:Dados!$E$1001)</f>
        <v>#N/A</v>
      </c>
      <c r="DQ66" t="e">
        <f t="shared" si="0"/>
        <v>#N/A</v>
      </c>
      <c r="DR66" t="e">
        <f t="shared" si="1"/>
        <v>#N/A</v>
      </c>
      <c r="DS66" t="e">
        <f t="shared" si="2"/>
        <v>#N/A</v>
      </c>
      <c r="DT66" t="e">
        <f t="shared" si="3"/>
        <v>#N/A</v>
      </c>
    </row>
    <row r="67" spans="61:124" ht="12.75">
      <c r="BI67" s="9" t="e">
        <f>LOOKUP($A67,Dados!$A$2:Dados!$A$1001,Dados!$E$2:Dados!$E$1001)</f>
        <v>#N/A</v>
      </c>
      <c r="BJ67" s="9" t="e">
        <f>LOOKUP($B67,Dados!$A$2:Dados!$A$1001,Dados!$E$2:Dados!$E$1001)</f>
        <v>#N/A</v>
      </c>
      <c r="BK67" s="9" t="e">
        <f>LOOKUP($C67,Dados!$A$2:Dados!$A$1001,Dados!$E$2:Dados!$E$1001)</f>
        <v>#N/A</v>
      </c>
      <c r="BL67" s="9" t="e">
        <f>LOOKUP($D67,Dados!$A$2:Dados!$A$1001,Dados!$E$2:Dados!$E$1001)</f>
        <v>#N/A</v>
      </c>
      <c r="BM67" s="9" t="e">
        <f>LOOKUP($E67,Dados!$A$2:Dados!$A$1001,Dados!$E$2:Dados!$E$1001)</f>
        <v>#N/A</v>
      </c>
      <c r="BN67" s="9" t="e">
        <f>LOOKUP($F67,Dados!$A$2:Dados!$A$1001,Dados!$E$2:Dados!$E$1001)</f>
        <v>#N/A</v>
      </c>
      <c r="BO67" s="9" t="e">
        <f>LOOKUP($G67,Dados!$A$2:Dados!$A$1001,Dados!$E$2:Dados!$E$1001)</f>
        <v>#N/A</v>
      </c>
      <c r="BP67" s="9" t="e">
        <f>LOOKUP($H67,Dados!$A$2:Dados!$A$1001,Dados!$E$2:Dados!$E$1001)</f>
        <v>#N/A</v>
      </c>
      <c r="BQ67" s="9" t="e">
        <f>LOOKUP($I67,Dados!$A$2:Dados!$A$1001,Dados!$E$2:Dados!$E$1001)</f>
        <v>#N/A</v>
      </c>
      <c r="BR67" s="9" t="e">
        <f>LOOKUP($J67,Dados!$A$2:Dados!$A$1001,Dados!$E$2:Dados!$E$1001)</f>
        <v>#N/A</v>
      </c>
      <c r="BS67" s="9" t="e">
        <f>LOOKUP($K67,Dados!$A$2:Dados!$A$1001,Dados!$E$2:Dados!$E$1001)</f>
        <v>#N/A</v>
      </c>
      <c r="BT67" s="9" t="e">
        <f>LOOKUP($L67,Dados!$A$2:Dados!$A$1001,Dados!$E$2:Dados!$E$1001)</f>
        <v>#N/A</v>
      </c>
      <c r="BU67" s="9" t="e">
        <f>LOOKUP($M67,Dados!$A$2:Dados!$A$1001,Dados!$E$2:Dados!$E$1001)</f>
        <v>#N/A</v>
      </c>
      <c r="BV67" s="9" t="e">
        <f>LOOKUP($N67,Dados!$A$2:Dados!$A$1001,Dados!$E$2:Dados!$E$1001)</f>
        <v>#N/A</v>
      </c>
      <c r="BW67" s="9" t="e">
        <f>LOOKUP($O67,Dados!$A$2:Dados!$A$1001,Dados!$E$2:Dados!$E$1001)</f>
        <v>#N/A</v>
      </c>
      <c r="BX67" s="9" t="e">
        <f>LOOKUP($P67,Dados!$A$2:Dados!$A$1001,Dados!$E$2:Dados!$E$1001)</f>
        <v>#N/A</v>
      </c>
      <c r="BY67" s="9" t="e">
        <f>LOOKUP($Q67,Dados!$A$2:Dados!$A$1001,Dados!$E$2:Dados!$E$1001)</f>
        <v>#N/A</v>
      </c>
      <c r="BZ67" s="9" t="e">
        <f>LOOKUP($R67,Dados!$A$2:Dados!$A$1001,Dados!$E$2:Dados!$E$1001)</f>
        <v>#N/A</v>
      </c>
      <c r="CA67" s="9" t="e">
        <f>LOOKUP($S67,Dados!$A$2:Dados!$A$1001,Dados!$E$2:Dados!$E$1001)</f>
        <v>#N/A</v>
      </c>
      <c r="CB67" s="9" t="e">
        <f>LOOKUP($T67,Dados!$A$2:Dados!$A$1001,Dados!$E$2:Dados!$E$1001)</f>
        <v>#N/A</v>
      </c>
      <c r="CC67" s="9" t="e">
        <f>LOOKUP($U67,Dados!$A$2:Dados!$A$1001,Dados!$E$2:Dados!$E$1001)</f>
        <v>#N/A</v>
      </c>
      <c r="CD67" s="9" t="e">
        <f>LOOKUP($V67,Dados!$A$2:Dados!$A$1001,Dados!$E$2:Dados!$E$1001)</f>
        <v>#N/A</v>
      </c>
      <c r="CE67" s="9" t="e">
        <f>LOOKUP($W67,Dados!$A$2:Dados!$A$1001,Dados!$E$2:Dados!$E$1001)</f>
        <v>#N/A</v>
      </c>
      <c r="CF67" s="9" t="e">
        <f>LOOKUP($X67,Dados!$A$2:Dados!$A$1001,Dados!$E$2:Dados!$E$1001)</f>
        <v>#N/A</v>
      </c>
      <c r="CG67" s="9" t="e">
        <f>LOOKUP($Y67,Dados!$A$2:Dados!$A$1001,Dados!$E$2:Dados!$E$1001)</f>
        <v>#N/A</v>
      </c>
      <c r="CH67" s="9" t="e">
        <f>LOOKUP($Z67,Dados!$A$2:Dados!$A$1001,Dados!$E$2:Dados!$E$1001)</f>
        <v>#N/A</v>
      </c>
      <c r="CI67" s="9" t="e">
        <f>LOOKUP($AA67,Dados!$A$2:Dados!$A$1001,Dados!$E$2:Dados!$E$1001)</f>
        <v>#N/A</v>
      </c>
      <c r="CJ67" s="9" t="e">
        <f>LOOKUP($AB67,Dados!$A$2:Dados!$A$1001,Dados!$E$2:Dados!$E$1001)</f>
        <v>#N/A</v>
      </c>
      <c r="CK67" s="9" t="e">
        <f>LOOKUP($AC67,Dados!$A$2:Dados!$A$1001,Dados!$E$2:Dados!$E$1001)</f>
        <v>#N/A</v>
      </c>
      <c r="CL67" s="9" t="e">
        <f>LOOKUP($AD67,Dados!$A$2:Dados!$A$1001,Dados!$E$2:Dados!$E$1001)</f>
        <v>#N/A</v>
      </c>
      <c r="CM67" s="9" t="e">
        <f>LOOKUP($AE67,Dados!$A$2:Dados!$A$1001,Dados!$E$2:Dados!$E$1001)</f>
        <v>#N/A</v>
      </c>
      <c r="CN67" s="13" t="e">
        <f>LOOKUP($AF67,Dados!$A$2:Dados!$A$1001,Dados!$E$2:Dados!$E$1001)</f>
        <v>#N/A</v>
      </c>
      <c r="CO67" s="13" t="e">
        <f>LOOKUP($AG67,Dados!$A$2:Dados!$A$1001,Dados!$E$2:Dados!$E$1001)</f>
        <v>#N/A</v>
      </c>
      <c r="CP67" s="13" t="e">
        <f>LOOKUP($AH67,Dados!$A$2:Dados!$A$1001,Dados!$E$2:Dados!$E$1001)</f>
        <v>#N/A</v>
      </c>
      <c r="CQ67" s="13" t="e">
        <f>LOOKUP($AI67,Dados!$A$2:Dados!$A$1001,Dados!$E$2:Dados!$E$1001)</f>
        <v>#N/A</v>
      </c>
      <c r="CR67" s="13" t="e">
        <f>LOOKUP($AJ67,Dados!$A$2:Dados!$A$1001,Dados!$E$2:Dados!$E$1001)</f>
        <v>#N/A</v>
      </c>
      <c r="CS67" s="13" t="e">
        <f>LOOKUP($AK67,Dados!$A$2:Dados!$A$1001,Dados!$E$2:Dados!$E$1001)</f>
        <v>#N/A</v>
      </c>
      <c r="CT67" s="13" t="e">
        <f>LOOKUP($AL67,Dados!$A$2:Dados!$A$1001,Dados!$E$2:Dados!$E$1001)</f>
        <v>#N/A</v>
      </c>
      <c r="CU67" s="13" t="e">
        <f>LOOKUP($AM67,Dados!$A$2:Dados!$A$1001,Dados!$E$2:Dados!$E$1001)</f>
        <v>#N/A</v>
      </c>
      <c r="CV67" s="13" t="e">
        <f>LOOKUP($AN67,Dados!$A$2:Dados!$A$1001,Dados!$E$2:Dados!$E$1001)</f>
        <v>#N/A</v>
      </c>
      <c r="CW67" s="13" t="e">
        <f>LOOKUP($AO67,Dados!$A$2:Dados!$A$1001,Dados!$E$2:Dados!$E$1001)</f>
        <v>#N/A</v>
      </c>
      <c r="CX67" s="13" t="e">
        <f>LOOKUP($AP67,Dados!$A$2:Dados!$A$1001,Dados!$E$2:Dados!$E$1001)</f>
        <v>#N/A</v>
      </c>
      <c r="CY67" s="13" t="e">
        <f>LOOKUP($AQ67,Dados!$A$2:Dados!$A$1001,Dados!$E$2:Dados!$E$1001)</f>
        <v>#N/A</v>
      </c>
      <c r="CZ67" s="13" t="e">
        <f>LOOKUP($AR67,Dados!$A$2:Dados!$A$1001,Dados!$E$2:Dados!$E$1001)</f>
        <v>#N/A</v>
      </c>
      <c r="DA67" s="13" t="e">
        <f>LOOKUP($AS67,Dados!$A$2:Dados!$A$1001,Dados!$E$2:Dados!$E$1001)</f>
        <v>#N/A</v>
      </c>
      <c r="DB67" s="13" t="e">
        <f>LOOKUP($AT67,Dados!$A$2:Dados!$A$1001,Dados!$E$2:Dados!$E$1001)</f>
        <v>#N/A</v>
      </c>
      <c r="DC67" s="13" t="e">
        <f>LOOKUP($AU67,Dados!$A$2:Dados!$A$1001,Dados!$E$2:Dados!$E$1001)</f>
        <v>#N/A</v>
      </c>
      <c r="DD67" s="13" t="e">
        <f>LOOKUP($AV67,Dados!$A$2:Dados!$A$1001,Dados!$E$2:Dados!$E$1001)</f>
        <v>#N/A</v>
      </c>
      <c r="DE67" s="13" t="e">
        <f>LOOKUP($AW67,Dados!$A$2:Dados!$A$1001,Dados!$E$2:Dados!$E$1001)</f>
        <v>#N/A</v>
      </c>
      <c r="DF67" s="13" t="e">
        <f>LOOKUP($AX67,Dados!$A$2:Dados!$A$1001,Dados!$E$2:Dados!$E$1001)</f>
        <v>#N/A</v>
      </c>
      <c r="DG67" s="13" t="e">
        <f>LOOKUP($AY67,Dados!$A$2:Dados!$A$1001,Dados!$E$2:Dados!$E$1001)</f>
        <v>#N/A</v>
      </c>
      <c r="DH67" s="13" t="e">
        <f>LOOKUP($AZ67,Dados!$A$2:Dados!$A$1001,Dados!$E$2:Dados!$E$1001)</f>
        <v>#N/A</v>
      </c>
      <c r="DI67" s="13" t="e">
        <f>LOOKUP($BA67,Dados!$A$2:Dados!$A$1001,Dados!$E$2:Dados!$E$1001)</f>
        <v>#N/A</v>
      </c>
      <c r="DJ67" s="13" t="e">
        <f>LOOKUP($BB67,Dados!$A$2:Dados!$A$1001,Dados!$E$2:Dados!$E$1001)</f>
        <v>#N/A</v>
      </c>
      <c r="DK67" s="13" t="e">
        <f>LOOKUP($BC67,Dados!$A$2:Dados!$A$1001,Dados!$E$2:Dados!$E$1001)</f>
        <v>#N/A</v>
      </c>
      <c r="DL67" s="13" t="e">
        <f>LOOKUP($BD67,Dados!$A$2:Dados!$A$1001,Dados!$E$2:Dados!$E$1001)</f>
        <v>#N/A</v>
      </c>
      <c r="DM67" s="13" t="e">
        <f>LOOKUP($BE67,Dados!$A$2:Dados!$A$1001,Dados!$E$2:Dados!$E$1001)</f>
        <v>#N/A</v>
      </c>
      <c r="DN67" s="13" t="e">
        <f>LOOKUP($BF67,Dados!$A$2:Dados!$A$1001,Dados!$E$2:Dados!$E$1001)</f>
        <v>#N/A</v>
      </c>
      <c r="DO67" s="13" t="e">
        <f>LOOKUP($BG67,Dados!$A$2:Dados!$A$1001,Dados!$E$2:Dados!$E$1001)</f>
        <v>#N/A</v>
      </c>
      <c r="DP67" s="10" t="e">
        <f>LOOKUP($BH67,Dados!$A$2:Dados!$A$1001,Dados!$E$2:Dados!$E$1001)</f>
        <v>#N/A</v>
      </c>
      <c r="DQ67" t="e">
        <f t="shared" si="0"/>
        <v>#N/A</v>
      </c>
      <c r="DR67" t="e">
        <f t="shared" si="1"/>
        <v>#N/A</v>
      </c>
      <c r="DS67" t="e">
        <f t="shared" si="2"/>
        <v>#N/A</v>
      </c>
      <c r="DT67" t="e">
        <f t="shared" si="3"/>
        <v>#N/A</v>
      </c>
    </row>
    <row r="68" spans="61:124" ht="12.75">
      <c r="BI68" s="9" t="e">
        <f>LOOKUP($A68,Dados!$A$2:Dados!$A$1001,Dados!$E$2:Dados!$E$1001)</f>
        <v>#N/A</v>
      </c>
      <c r="BJ68" s="9" t="e">
        <f>LOOKUP($B68,Dados!$A$2:Dados!$A$1001,Dados!$E$2:Dados!$E$1001)</f>
        <v>#N/A</v>
      </c>
      <c r="BK68" s="9" t="e">
        <f>LOOKUP($C68,Dados!$A$2:Dados!$A$1001,Dados!$E$2:Dados!$E$1001)</f>
        <v>#N/A</v>
      </c>
      <c r="BL68" s="9" t="e">
        <f>LOOKUP($D68,Dados!$A$2:Dados!$A$1001,Dados!$E$2:Dados!$E$1001)</f>
        <v>#N/A</v>
      </c>
      <c r="BM68" s="9" t="e">
        <f>LOOKUP($E68,Dados!$A$2:Dados!$A$1001,Dados!$E$2:Dados!$E$1001)</f>
        <v>#N/A</v>
      </c>
      <c r="BN68" s="9" t="e">
        <f>LOOKUP($F68,Dados!$A$2:Dados!$A$1001,Dados!$E$2:Dados!$E$1001)</f>
        <v>#N/A</v>
      </c>
      <c r="BO68" s="9" t="e">
        <f>LOOKUP($G68,Dados!$A$2:Dados!$A$1001,Dados!$E$2:Dados!$E$1001)</f>
        <v>#N/A</v>
      </c>
      <c r="BP68" s="9" t="e">
        <f>LOOKUP($H68,Dados!$A$2:Dados!$A$1001,Dados!$E$2:Dados!$E$1001)</f>
        <v>#N/A</v>
      </c>
      <c r="BQ68" s="9" t="e">
        <f>LOOKUP($I68,Dados!$A$2:Dados!$A$1001,Dados!$E$2:Dados!$E$1001)</f>
        <v>#N/A</v>
      </c>
      <c r="BR68" s="9" t="e">
        <f>LOOKUP($J68,Dados!$A$2:Dados!$A$1001,Dados!$E$2:Dados!$E$1001)</f>
        <v>#N/A</v>
      </c>
      <c r="BS68" s="9" t="e">
        <f>LOOKUP($K68,Dados!$A$2:Dados!$A$1001,Dados!$E$2:Dados!$E$1001)</f>
        <v>#N/A</v>
      </c>
      <c r="BT68" s="9" t="e">
        <f>LOOKUP($L68,Dados!$A$2:Dados!$A$1001,Dados!$E$2:Dados!$E$1001)</f>
        <v>#N/A</v>
      </c>
      <c r="BU68" s="9" t="e">
        <f>LOOKUP($M68,Dados!$A$2:Dados!$A$1001,Dados!$E$2:Dados!$E$1001)</f>
        <v>#N/A</v>
      </c>
      <c r="BV68" s="9" t="e">
        <f>LOOKUP($N68,Dados!$A$2:Dados!$A$1001,Dados!$E$2:Dados!$E$1001)</f>
        <v>#N/A</v>
      </c>
      <c r="BW68" s="9" t="e">
        <f>LOOKUP($O68,Dados!$A$2:Dados!$A$1001,Dados!$E$2:Dados!$E$1001)</f>
        <v>#N/A</v>
      </c>
      <c r="BX68" s="9" t="e">
        <f>LOOKUP($P68,Dados!$A$2:Dados!$A$1001,Dados!$E$2:Dados!$E$1001)</f>
        <v>#N/A</v>
      </c>
      <c r="BY68" s="9" t="e">
        <f>LOOKUP($Q68,Dados!$A$2:Dados!$A$1001,Dados!$E$2:Dados!$E$1001)</f>
        <v>#N/A</v>
      </c>
      <c r="BZ68" s="9" t="e">
        <f>LOOKUP($R68,Dados!$A$2:Dados!$A$1001,Dados!$E$2:Dados!$E$1001)</f>
        <v>#N/A</v>
      </c>
      <c r="CA68" s="9" t="e">
        <f>LOOKUP($S68,Dados!$A$2:Dados!$A$1001,Dados!$E$2:Dados!$E$1001)</f>
        <v>#N/A</v>
      </c>
      <c r="CB68" s="9" t="e">
        <f>LOOKUP($T68,Dados!$A$2:Dados!$A$1001,Dados!$E$2:Dados!$E$1001)</f>
        <v>#N/A</v>
      </c>
      <c r="CC68" s="9" t="e">
        <f>LOOKUP($U68,Dados!$A$2:Dados!$A$1001,Dados!$E$2:Dados!$E$1001)</f>
        <v>#N/A</v>
      </c>
      <c r="CD68" s="9" t="e">
        <f>LOOKUP($V68,Dados!$A$2:Dados!$A$1001,Dados!$E$2:Dados!$E$1001)</f>
        <v>#N/A</v>
      </c>
      <c r="CE68" s="9" t="e">
        <f>LOOKUP($W68,Dados!$A$2:Dados!$A$1001,Dados!$E$2:Dados!$E$1001)</f>
        <v>#N/A</v>
      </c>
      <c r="CF68" s="9" t="e">
        <f>LOOKUP($X68,Dados!$A$2:Dados!$A$1001,Dados!$E$2:Dados!$E$1001)</f>
        <v>#N/A</v>
      </c>
      <c r="CG68" s="9" t="e">
        <f>LOOKUP($Y68,Dados!$A$2:Dados!$A$1001,Dados!$E$2:Dados!$E$1001)</f>
        <v>#N/A</v>
      </c>
      <c r="CH68" s="9" t="e">
        <f>LOOKUP($Z68,Dados!$A$2:Dados!$A$1001,Dados!$E$2:Dados!$E$1001)</f>
        <v>#N/A</v>
      </c>
      <c r="CI68" s="9" t="e">
        <f>LOOKUP($AA68,Dados!$A$2:Dados!$A$1001,Dados!$E$2:Dados!$E$1001)</f>
        <v>#N/A</v>
      </c>
      <c r="CJ68" s="9" t="e">
        <f>LOOKUP($AB68,Dados!$A$2:Dados!$A$1001,Dados!$E$2:Dados!$E$1001)</f>
        <v>#N/A</v>
      </c>
      <c r="CK68" s="9" t="e">
        <f>LOOKUP($AC68,Dados!$A$2:Dados!$A$1001,Dados!$E$2:Dados!$E$1001)</f>
        <v>#N/A</v>
      </c>
      <c r="CL68" s="9" t="e">
        <f>LOOKUP($AD68,Dados!$A$2:Dados!$A$1001,Dados!$E$2:Dados!$E$1001)</f>
        <v>#N/A</v>
      </c>
      <c r="CM68" s="9" t="e">
        <f>LOOKUP($AE68,Dados!$A$2:Dados!$A$1001,Dados!$E$2:Dados!$E$1001)</f>
        <v>#N/A</v>
      </c>
      <c r="CN68" s="13" t="e">
        <f>LOOKUP($AF68,Dados!$A$2:Dados!$A$1001,Dados!$E$2:Dados!$E$1001)</f>
        <v>#N/A</v>
      </c>
      <c r="CO68" s="13" t="e">
        <f>LOOKUP($AG68,Dados!$A$2:Dados!$A$1001,Dados!$E$2:Dados!$E$1001)</f>
        <v>#N/A</v>
      </c>
      <c r="CP68" s="13" t="e">
        <f>LOOKUP($AH68,Dados!$A$2:Dados!$A$1001,Dados!$E$2:Dados!$E$1001)</f>
        <v>#N/A</v>
      </c>
      <c r="CQ68" s="13" t="e">
        <f>LOOKUP($AI68,Dados!$A$2:Dados!$A$1001,Dados!$E$2:Dados!$E$1001)</f>
        <v>#N/A</v>
      </c>
      <c r="CR68" s="13" t="e">
        <f>LOOKUP($AJ68,Dados!$A$2:Dados!$A$1001,Dados!$E$2:Dados!$E$1001)</f>
        <v>#N/A</v>
      </c>
      <c r="CS68" s="13" t="e">
        <f>LOOKUP($AK68,Dados!$A$2:Dados!$A$1001,Dados!$E$2:Dados!$E$1001)</f>
        <v>#N/A</v>
      </c>
      <c r="CT68" s="13" t="e">
        <f>LOOKUP($AL68,Dados!$A$2:Dados!$A$1001,Dados!$E$2:Dados!$E$1001)</f>
        <v>#N/A</v>
      </c>
      <c r="CU68" s="13" t="e">
        <f>LOOKUP($AM68,Dados!$A$2:Dados!$A$1001,Dados!$E$2:Dados!$E$1001)</f>
        <v>#N/A</v>
      </c>
      <c r="CV68" s="13" t="e">
        <f>LOOKUP($AN68,Dados!$A$2:Dados!$A$1001,Dados!$E$2:Dados!$E$1001)</f>
        <v>#N/A</v>
      </c>
      <c r="CW68" s="13" t="e">
        <f>LOOKUP($AO68,Dados!$A$2:Dados!$A$1001,Dados!$E$2:Dados!$E$1001)</f>
        <v>#N/A</v>
      </c>
      <c r="CX68" s="13" t="e">
        <f>LOOKUP($AP68,Dados!$A$2:Dados!$A$1001,Dados!$E$2:Dados!$E$1001)</f>
        <v>#N/A</v>
      </c>
      <c r="CY68" s="13" t="e">
        <f>LOOKUP($AQ68,Dados!$A$2:Dados!$A$1001,Dados!$E$2:Dados!$E$1001)</f>
        <v>#N/A</v>
      </c>
      <c r="CZ68" s="13" t="e">
        <f>LOOKUP($AR68,Dados!$A$2:Dados!$A$1001,Dados!$E$2:Dados!$E$1001)</f>
        <v>#N/A</v>
      </c>
      <c r="DA68" s="13" t="e">
        <f>LOOKUP($AS68,Dados!$A$2:Dados!$A$1001,Dados!$E$2:Dados!$E$1001)</f>
        <v>#N/A</v>
      </c>
      <c r="DB68" s="13" t="e">
        <f>LOOKUP($AT68,Dados!$A$2:Dados!$A$1001,Dados!$E$2:Dados!$E$1001)</f>
        <v>#N/A</v>
      </c>
      <c r="DC68" s="13" t="e">
        <f>LOOKUP($AU68,Dados!$A$2:Dados!$A$1001,Dados!$E$2:Dados!$E$1001)</f>
        <v>#N/A</v>
      </c>
      <c r="DD68" s="13" t="e">
        <f>LOOKUP($AV68,Dados!$A$2:Dados!$A$1001,Dados!$E$2:Dados!$E$1001)</f>
        <v>#N/A</v>
      </c>
      <c r="DE68" s="13" t="e">
        <f>LOOKUP($AW68,Dados!$A$2:Dados!$A$1001,Dados!$E$2:Dados!$E$1001)</f>
        <v>#N/A</v>
      </c>
      <c r="DF68" s="13" t="e">
        <f>LOOKUP($AX68,Dados!$A$2:Dados!$A$1001,Dados!$E$2:Dados!$E$1001)</f>
        <v>#N/A</v>
      </c>
      <c r="DG68" s="13" t="e">
        <f>LOOKUP($AY68,Dados!$A$2:Dados!$A$1001,Dados!$E$2:Dados!$E$1001)</f>
        <v>#N/A</v>
      </c>
      <c r="DH68" s="13" t="e">
        <f>LOOKUP($AZ68,Dados!$A$2:Dados!$A$1001,Dados!$E$2:Dados!$E$1001)</f>
        <v>#N/A</v>
      </c>
      <c r="DI68" s="13" t="e">
        <f>LOOKUP($BA68,Dados!$A$2:Dados!$A$1001,Dados!$E$2:Dados!$E$1001)</f>
        <v>#N/A</v>
      </c>
      <c r="DJ68" s="13" t="e">
        <f>LOOKUP($BB68,Dados!$A$2:Dados!$A$1001,Dados!$E$2:Dados!$E$1001)</f>
        <v>#N/A</v>
      </c>
      <c r="DK68" s="13" t="e">
        <f>LOOKUP($BC68,Dados!$A$2:Dados!$A$1001,Dados!$E$2:Dados!$E$1001)</f>
        <v>#N/A</v>
      </c>
      <c r="DL68" s="13" t="e">
        <f>LOOKUP($BD68,Dados!$A$2:Dados!$A$1001,Dados!$E$2:Dados!$E$1001)</f>
        <v>#N/A</v>
      </c>
      <c r="DM68" s="13" t="e">
        <f>LOOKUP($BE68,Dados!$A$2:Dados!$A$1001,Dados!$E$2:Dados!$E$1001)</f>
        <v>#N/A</v>
      </c>
      <c r="DN68" s="13" t="e">
        <f>LOOKUP($BF68,Dados!$A$2:Dados!$A$1001,Dados!$E$2:Dados!$E$1001)</f>
        <v>#N/A</v>
      </c>
      <c r="DO68" s="13" t="e">
        <f>LOOKUP($BG68,Dados!$A$2:Dados!$A$1001,Dados!$E$2:Dados!$E$1001)</f>
        <v>#N/A</v>
      </c>
      <c r="DP68" s="10" t="e">
        <f>LOOKUP($BH68,Dados!$A$2:Dados!$A$1001,Dados!$E$2:Dados!$E$1001)</f>
        <v>#N/A</v>
      </c>
      <c r="DQ68" t="e">
        <f aca="true" t="shared" si="5" ref="DQ68:DQ102">AVERAGE(BI68:DP68)</f>
        <v>#N/A</v>
      </c>
      <c r="DR68" t="e">
        <f aca="true" t="shared" si="6" ref="DR68:DR102">STDEV(BI68:DP68)</f>
        <v>#N/A</v>
      </c>
      <c r="DS68" t="e">
        <f aca="true" t="shared" si="7" ref="DS68:DS102">DQ68-((TINV(0.05,$DR$1-1)*DR68)/SQRT($DR$1))</f>
        <v>#N/A</v>
      </c>
      <c r="DT68" t="e">
        <f aca="true" t="shared" si="8" ref="DT68:DT102">DQ68+(TINV(0.05,$DR$1-1)*DR68)/SQRT($DR$1)</f>
        <v>#N/A</v>
      </c>
    </row>
    <row r="69" spans="61:124" ht="12.75">
      <c r="BI69" s="9" t="e">
        <f>LOOKUP($A69,Dados!$A$2:Dados!$A$1001,Dados!$E$2:Dados!$E$1001)</f>
        <v>#N/A</v>
      </c>
      <c r="BJ69" s="9" t="e">
        <f>LOOKUP($B69,Dados!$A$2:Dados!$A$1001,Dados!$E$2:Dados!$E$1001)</f>
        <v>#N/A</v>
      </c>
      <c r="BK69" s="9" t="e">
        <f>LOOKUP($C69,Dados!$A$2:Dados!$A$1001,Dados!$E$2:Dados!$E$1001)</f>
        <v>#N/A</v>
      </c>
      <c r="BL69" s="9" t="e">
        <f>LOOKUP($D69,Dados!$A$2:Dados!$A$1001,Dados!$E$2:Dados!$E$1001)</f>
        <v>#N/A</v>
      </c>
      <c r="BM69" s="9" t="e">
        <f>LOOKUP($E69,Dados!$A$2:Dados!$A$1001,Dados!$E$2:Dados!$E$1001)</f>
        <v>#N/A</v>
      </c>
      <c r="BN69" s="9" t="e">
        <f>LOOKUP($F69,Dados!$A$2:Dados!$A$1001,Dados!$E$2:Dados!$E$1001)</f>
        <v>#N/A</v>
      </c>
      <c r="BO69" s="9" t="e">
        <f>LOOKUP($G69,Dados!$A$2:Dados!$A$1001,Dados!$E$2:Dados!$E$1001)</f>
        <v>#N/A</v>
      </c>
      <c r="BP69" s="9" t="e">
        <f>LOOKUP($H69,Dados!$A$2:Dados!$A$1001,Dados!$E$2:Dados!$E$1001)</f>
        <v>#N/A</v>
      </c>
      <c r="BQ69" s="9" t="e">
        <f>LOOKUP($I69,Dados!$A$2:Dados!$A$1001,Dados!$E$2:Dados!$E$1001)</f>
        <v>#N/A</v>
      </c>
      <c r="BR69" s="9" t="e">
        <f>LOOKUP($J69,Dados!$A$2:Dados!$A$1001,Dados!$E$2:Dados!$E$1001)</f>
        <v>#N/A</v>
      </c>
      <c r="BS69" s="9" t="e">
        <f>LOOKUP($K69,Dados!$A$2:Dados!$A$1001,Dados!$E$2:Dados!$E$1001)</f>
        <v>#N/A</v>
      </c>
      <c r="BT69" s="9" t="e">
        <f>LOOKUP($L69,Dados!$A$2:Dados!$A$1001,Dados!$E$2:Dados!$E$1001)</f>
        <v>#N/A</v>
      </c>
      <c r="BU69" s="9" t="e">
        <f>LOOKUP($M69,Dados!$A$2:Dados!$A$1001,Dados!$E$2:Dados!$E$1001)</f>
        <v>#N/A</v>
      </c>
      <c r="BV69" s="9" t="e">
        <f>LOOKUP($N69,Dados!$A$2:Dados!$A$1001,Dados!$E$2:Dados!$E$1001)</f>
        <v>#N/A</v>
      </c>
      <c r="BW69" s="9" t="e">
        <f>LOOKUP($O69,Dados!$A$2:Dados!$A$1001,Dados!$E$2:Dados!$E$1001)</f>
        <v>#N/A</v>
      </c>
      <c r="BX69" s="9" t="e">
        <f>LOOKUP($P69,Dados!$A$2:Dados!$A$1001,Dados!$E$2:Dados!$E$1001)</f>
        <v>#N/A</v>
      </c>
      <c r="BY69" s="9" t="e">
        <f>LOOKUP($Q69,Dados!$A$2:Dados!$A$1001,Dados!$E$2:Dados!$E$1001)</f>
        <v>#N/A</v>
      </c>
      <c r="BZ69" s="9" t="e">
        <f>LOOKUP($R69,Dados!$A$2:Dados!$A$1001,Dados!$E$2:Dados!$E$1001)</f>
        <v>#N/A</v>
      </c>
      <c r="CA69" s="9" t="e">
        <f>LOOKUP($S69,Dados!$A$2:Dados!$A$1001,Dados!$E$2:Dados!$E$1001)</f>
        <v>#N/A</v>
      </c>
      <c r="CB69" s="9" t="e">
        <f>LOOKUP($T69,Dados!$A$2:Dados!$A$1001,Dados!$E$2:Dados!$E$1001)</f>
        <v>#N/A</v>
      </c>
      <c r="CC69" s="9" t="e">
        <f>LOOKUP($U69,Dados!$A$2:Dados!$A$1001,Dados!$E$2:Dados!$E$1001)</f>
        <v>#N/A</v>
      </c>
      <c r="CD69" s="9" t="e">
        <f>LOOKUP($V69,Dados!$A$2:Dados!$A$1001,Dados!$E$2:Dados!$E$1001)</f>
        <v>#N/A</v>
      </c>
      <c r="CE69" s="9" t="e">
        <f>LOOKUP($W69,Dados!$A$2:Dados!$A$1001,Dados!$E$2:Dados!$E$1001)</f>
        <v>#N/A</v>
      </c>
      <c r="CF69" s="9" t="e">
        <f>LOOKUP($X69,Dados!$A$2:Dados!$A$1001,Dados!$E$2:Dados!$E$1001)</f>
        <v>#N/A</v>
      </c>
      <c r="CG69" s="9" t="e">
        <f>LOOKUP($Y69,Dados!$A$2:Dados!$A$1001,Dados!$E$2:Dados!$E$1001)</f>
        <v>#N/A</v>
      </c>
      <c r="CH69" s="9" t="e">
        <f>LOOKUP($Z69,Dados!$A$2:Dados!$A$1001,Dados!$E$2:Dados!$E$1001)</f>
        <v>#N/A</v>
      </c>
      <c r="CI69" s="9" t="e">
        <f>LOOKUP($AA69,Dados!$A$2:Dados!$A$1001,Dados!$E$2:Dados!$E$1001)</f>
        <v>#N/A</v>
      </c>
      <c r="CJ69" s="9" t="e">
        <f>LOOKUP($AB69,Dados!$A$2:Dados!$A$1001,Dados!$E$2:Dados!$E$1001)</f>
        <v>#N/A</v>
      </c>
      <c r="CK69" s="9" t="e">
        <f>LOOKUP($AC69,Dados!$A$2:Dados!$A$1001,Dados!$E$2:Dados!$E$1001)</f>
        <v>#N/A</v>
      </c>
      <c r="CL69" s="9" t="e">
        <f>LOOKUP($AD69,Dados!$A$2:Dados!$A$1001,Dados!$E$2:Dados!$E$1001)</f>
        <v>#N/A</v>
      </c>
      <c r="CM69" s="9" t="e">
        <f>LOOKUP($AE69,Dados!$A$2:Dados!$A$1001,Dados!$E$2:Dados!$E$1001)</f>
        <v>#N/A</v>
      </c>
      <c r="CN69" s="13" t="e">
        <f>LOOKUP($AF69,Dados!$A$2:Dados!$A$1001,Dados!$E$2:Dados!$E$1001)</f>
        <v>#N/A</v>
      </c>
      <c r="CO69" s="13" t="e">
        <f>LOOKUP($AG69,Dados!$A$2:Dados!$A$1001,Dados!$E$2:Dados!$E$1001)</f>
        <v>#N/A</v>
      </c>
      <c r="CP69" s="13" t="e">
        <f>LOOKUP($AH69,Dados!$A$2:Dados!$A$1001,Dados!$E$2:Dados!$E$1001)</f>
        <v>#N/A</v>
      </c>
      <c r="CQ69" s="13" t="e">
        <f>LOOKUP($AI69,Dados!$A$2:Dados!$A$1001,Dados!$E$2:Dados!$E$1001)</f>
        <v>#N/A</v>
      </c>
      <c r="CR69" s="13" t="e">
        <f>LOOKUP($AJ69,Dados!$A$2:Dados!$A$1001,Dados!$E$2:Dados!$E$1001)</f>
        <v>#N/A</v>
      </c>
      <c r="CS69" s="13" t="e">
        <f>LOOKUP($AK69,Dados!$A$2:Dados!$A$1001,Dados!$E$2:Dados!$E$1001)</f>
        <v>#N/A</v>
      </c>
      <c r="CT69" s="13" t="e">
        <f>LOOKUP($AL69,Dados!$A$2:Dados!$A$1001,Dados!$E$2:Dados!$E$1001)</f>
        <v>#N/A</v>
      </c>
      <c r="CU69" s="13" t="e">
        <f>LOOKUP($AM69,Dados!$A$2:Dados!$A$1001,Dados!$E$2:Dados!$E$1001)</f>
        <v>#N/A</v>
      </c>
      <c r="CV69" s="13" t="e">
        <f>LOOKUP($AN69,Dados!$A$2:Dados!$A$1001,Dados!$E$2:Dados!$E$1001)</f>
        <v>#N/A</v>
      </c>
      <c r="CW69" s="13" t="e">
        <f>LOOKUP($AO69,Dados!$A$2:Dados!$A$1001,Dados!$E$2:Dados!$E$1001)</f>
        <v>#N/A</v>
      </c>
      <c r="CX69" s="13" t="e">
        <f>LOOKUP($AP69,Dados!$A$2:Dados!$A$1001,Dados!$E$2:Dados!$E$1001)</f>
        <v>#N/A</v>
      </c>
      <c r="CY69" s="13" t="e">
        <f>LOOKUP($AQ69,Dados!$A$2:Dados!$A$1001,Dados!$E$2:Dados!$E$1001)</f>
        <v>#N/A</v>
      </c>
      <c r="CZ69" s="13" t="e">
        <f>LOOKUP($AR69,Dados!$A$2:Dados!$A$1001,Dados!$E$2:Dados!$E$1001)</f>
        <v>#N/A</v>
      </c>
      <c r="DA69" s="13" t="e">
        <f>LOOKUP($AS69,Dados!$A$2:Dados!$A$1001,Dados!$E$2:Dados!$E$1001)</f>
        <v>#N/A</v>
      </c>
      <c r="DB69" s="13" t="e">
        <f>LOOKUP($AT69,Dados!$A$2:Dados!$A$1001,Dados!$E$2:Dados!$E$1001)</f>
        <v>#N/A</v>
      </c>
      <c r="DC69" s="13" t="e">
        <f>LOOKUP($AU69,Dados!$A$2:Dados!$A$1001,Dados!$E$2:Dados!$E$1001)</f>
        <v>#N/A</v>
      </c>
      <c r="DD69" s="13" t="e">
        <f>LOOKUP($AV69,Dados!$A$2:Dados!$A$1001,Dados!$E$2:Dados!$E$1001)</f>
        <v>#N/A</v>
      </c>
      <c r="DE69" s="13" t="e">
        <f>LOOKUP($AW69,Dados!$A$2:Dados!$A$1001,Dados!$E$2:Dados!$E$1001)</f>
        <v>#N/A</v>
      </c>
      <c r="DF69" s="13" t="e">
        <f>LOOKUP($AX69,Dados!$A$2:Dados!$A$1001,Dados!$E$2:Dados!$E$1001)</f>
        <v>#N/A</v>
      </c>
      <c r="DG69" s="13" t="e">
        <f>LOOKUP($AY69,Dados!$A$2:Dados!$A$1001,Dados!$E$2:Dados!$E$1001)</f>
        <v>#N/A</v>
      </c>
      <c r="DH69" s="13" t="e">
        <f>LOOKUP($AZ69,Dados!$A$2:Dados!$A$1001,Dados!$E$2:Dados!$E$1001)</f>
        <v>#N/A</v>
      </c>
      <c r="DI69" s="13" t="e">
        <f>LOOKUP($BA69,Dados!$A$2:Dados!$A$1001,Dados!$E$2:Dados!$E$1001)</f>
        <v>#N/A</v>
      </c>
      <c r="DJ69" s="13" t="e">
        <f>LOOKUP($BB69,Dados!$A$2:Dados!$A$1001,Dados!$E$2:Dados!$E$1001)</f>
        <v>#N/A</v>
      </c>
      <c r="DK69" s="13" t="e">
        <f>LOOKUP($BC69,Dados!$A$2:Dados!$A$1001,Dados!$E$2:Dados!$E$1001)</f>
        <v>#N/A</v>
      </c>
      <c r="DL69" s="13" t="e">
        <f>LOOKUP($BD69,Dados!$A$2:Dados!$A$1001,Dados!$E$2:Dados!$E$1001)</f>
        <v>#N/A</v>
      </c>
      <c r="DM69" s="13" t="e">
        <f>LOOKUP($BE69,Dados!$A$2:Dados!$A$1001,Dados!$E$2:Dados!$E$1001)</f>
        <v>#N/A</v>
      </c>
      <c r="DN69" s="13" t="e">
        <f>LOOKUP($BF69,Dados!$A$2:Dados!$A$1001,Dados!$E$2:Dados!$E$1001)</f>
        <v>#N/A</v>
      </c>
      <c r="DO69" s="13" t="e">
        <f>LOOKUP($BG69,Dados!$A$2:Dados!$A$1001,Dados!$E$2:Dados!$E$1001)</f>
        <v>#N/A</v>
      </c>
      <c r="DP69" s="10" t="e">
        <f>LOOKUP($BH69,Dados!$A$2:Dados!$A$1001,Dados!$E$2:Dados!$E$1001)</f>
        <v>#N/A</v>
      </c>
      <c r="DQ69" t="e">
        <f t="shared" si="5"/>
        <v>#N/A</v>
      </c>
      <c r="DR69" t="e">
        <f t="shared" si="6"/>
        <v>#N/A</v>
      </c>
      <c r="DS69" t="e">
        <f t="shared" si="7"/>
        <v>#N/A</v>
      </c>
      <c r="DT69" t="e">
        <f t="shared" si="8"/>
        <v>#N/A</v>
      </c>
    </row>
    <row r="70" spans="61:124" ht="12.75">
      <c r="BI70" s="9" t="e">
        <f>LOOKUP($A70,Dados!$A$2:Dados!$A$1001,Dados!$E$2:Dados!$E$1001)</f>
        <v>#N/A</v>
      </c>
      <c r="BJ70" s="9" t="e">
        <f>LOOKUP($B70,Dados!$A$2:Dados!$A$1001,Dados!$E$2:Dados!$E$1001)</f>
        <v>#N/A</v>
      </c>
      <c r="BK70" s="9" t="e">
        <f>LOOKUP($C70,Dados!$A$2:Dados!$A$1001,Dados!$E$2:Dados!$E$1001)</f>
        <v>#N/A</v>
      </c>
      <c r="BL70" s="9" t="e">
        <f>LOOKUP($D70,Dados!$A$2:Dados!$A$1001,Dados!$E$2:Dados!$E$1001)</f>
        <v>#N/A</v>
      </c>
      <c r="BM70" s="9" t="e">
        <f>LOOKUP($E70,Dados!$A$2:Dados!$A$1001,Dados!$E$2:Dados!$E$1001)</f>
        <v>#N/A</v>
      </c>
      <c r="BN70" s="9" t="e">
        <f>LOOKUP($F70,Dados!$A$2:Dados!$A$1001,Dados!$E$2:Dados!$E$1001)</f>
        <v>#N/A</v>
      </c>
      <c r="BO70" s="9" t="e">
        <f>LOOKUP($G70,Dados!$A$2:Dados!$A$1001,Dados!$E$2:Dados!$E$1001)</f>
        <v>#N/A</v>
      </c>
      <c r="BP70" s="9" t="e">
        <f>LOOKUP($H70,Dados!$A$2:Dados!$A$1001,Dados!$E$2:Dados!$E$1001)</f>
        <v>#N/A</v>
      </c>
      <c r="BQ70" s="9" t="e">
        <f>LOOKUP($I70,Dados!$A$2:Dados!$A$1001,Dados!$E$2:Dados!$E$1001)</f>
        <v>#N/A</v>
      </c>
      <c r="BR70" s="9" t="e">
        <f>LOOKUP($J70,Dados!$A$2:Dados!$A$1001,Dados!$E$2:Dados!$E$1001)</f>
        <v>#N/A</v>
      </c>
      <c r="BS70" s="9" t="e">
        <f>LOOKUP($K70,Dados!$A$2:Dados!$A$1001,Dados!$E$2:Dados!$E$1001)</f>
        <v>#N/A</v>
      </c>
      <c r="BT70" s="9" t="e">
        <f>LOOKUP($L70,Dados!$A$2:Dados!$A$1001,Dados!$E$2:Dados!$E$1001)</f>
        <v>#N/A</v>
      </c>
      <c r="BU70" s="9" t="e">
        <f>LOOKUP($M70,Dados!$A$2:Dados!$A$1001,Dados!$E$2:Dados!$E$1001)</f>
        <v>#N/A</v>
      </c>
      <c r="BV70" s="9" t="e">
        <f>LOOKUP($N70,Dados!$A$2:Dados!$A$1001,Dados!$E$2:Dados!$E$1001)</f>
        <v>#N/A</v>
      </c>
      <c r="BW70" s="9" t="e">
        <f>LOOKUP($O70,Dados!$A$2:Dados!$A$1001,Dados!$E$2:Dados!$E$1001)</f>
        <v>#N/A</v>
      </c>
      <c r="BX70" s="9" t="e">
        <f>LOOKUP($P70,Dados!$A$2:Dados!$A$1001,Dados!$E$2:Dados!$E$1001)</f>
        <v>#N/A</v>
      </c>
      <c r="BY70" s="9" t="e">
        <f>LOOKUP($Q70,Dados!$A$2:Dados!$A$1001,Dados!$E$2:Dados!$E$1001)</f>
        <v>#N/A</v>
      </c>
      <c r="BZ70" s="9" t="e">
        <f>LOOKUP($R70,Dados!$A$2:Dados!$A$1001,Dados!$E$2:Dados!$E$1001)</f>
        <v>#N/A</v>
      </c>
      <c r="CA70" s="9" t="e">
        <f>LOOKUP($S70,Dados!$A$2:Dados!$A$1001,Dados!$E$2:Dados!$E$1001)</f>
        <v>#N/A</v>
      </c>
      <c r="CB70" s="9" t="e">
        <f>LOOKUP($T70,Dados!$A$2:Dados!$A$1001,Dados!$E$2:Dados!$E$1001)</f>
        <v>#N/A</v>
      </c>
      <c r="CC70" s="9" t="e">
        <f>LOOKUP($U70,Dados!$A$2:Dados!$A$1001,Dados!$E$2:Dados!$E$1001)</f>
        <v>#N/A</v>
      </c>
      <c r="CD70" s="9" t="e">
        <f>LOOKUP($V70,Dados!$A$2:Dados!$A$1001,Dados!$E$2:Dados!$E$1001)</f>
        <v>#N/A</v>
      </c>
      <c r="CE70" s="9" t="e">
        <f>LOOKUP($W70,Dados!$A$2:Dados!$A$1001,Dados!$E$2:Dados!$E$1001)</f>
        <v>#N/A</v>
      </c>
      <c r="CF70" s="9" t="e">
        <f>LOOKUP($X70,Dados!$A$2:Dados!$A$1001,Dados!$E$2:Dados!$E$1001)</f>
        <v>#N/A</v>
      </c>
      <c r="CG70" s="9" t="e">
        <f>LOOKUP($Y70,Dados!$A$2:Dados!$A$1001,Dados!$E$2:Dados!$E$1001)</f>
        <v>#N/A</v>
      </c>
      <c r="CH70" s="9" t="e">
        <f>LOOKUP($Z70,Dados!$A$2:Dados!$A$1001,Dados!$E$2:Dados!$E$1001)</f>
        <v>#N/A</v>
      </c>
      <c r="CI70" s="9" t="e">
        <f>LOOKUP($AA70,Dados!$A$2:Dados!$A$1001,Dados!$E$2:Dados!$E$1001)</f>
        <v>#N/A</v>
      </c>
      <c r="CJ70" s="9" t="e">
        <f>LOOKUP($AB70,Dados!$A$2:Dados!$A$1001,Dados!$E$2:Dados!$E$1001)</f>
        <v>#N/A</v>
      </c>
      <c r="CK70" s="9" t="e">
        <f>LOOKUP($AC70,Dados!$A$2:Dados!$A$1001,Dados!$E$2:Dados!$E$1001)</f>
        <v>#N/A</v>
      </c>
      <c r="CL70" s="9" t="e">
        <f>LOOKUP($AD70,Dados!$A$2:Dados!$A$1001,Dados!$E$2:Dados!$E$1001)</f>
        <v>#N/A</v>
      </c>
      <c r="CM70" s="9" t="e">
        <f>LOOKUP($AE70,Dados!$A$2:Dados!$A$1001,Dados!$E$2:Dados!$E$1001)</f>
        <v>#N/A</v>
      </c>
      <c r="CN70" s="13" t="e">
        <f>LOOKUP($AF70,Dados!$A$2:Dados!$A$1001,Dados!$E$2:Dados!$E$1001)</f>
        <v>#N/A</v>
      </c>
      <c r="CO70" s="13" t="e">
        <f>LOOKUP($AG70,Dados!$A$2:Dados!$A$1001,Dados!$E$2:Dados!$E$1001)</f>
        <v>#N/A</v>
      </c>
      <c r="CP70" s="13" t="e">
        <f>LOOKUP($AH70,Dados!$A$2:Dados!$A$1001,Dados!$E$2:Dados!$E$1001)</f>
        <v>#N/A</v>
      </c>
      <c r="CQ70" s="13" t="e">
        <f>LOOKUP($AI70,Dados!$A$2:Dados!$A$1001,Dados!$E$2:Dados!$E$1001)</f>
        <v>#N/A</v>
      </c>
      <c r="CR70" s="13" t="e">
        <f>LOOKUP($AJ70,Dados!$A$2:Dados!$A$1001,Dados!$E$2:Dados!$E$1001)</f>
        <v>#N/A</v>
      </c>
      <c r="CS70" s="13" t="e">
        <f>LOOKUP($AK70,Dados!$A$2:Dados!$A$1001,Dados!$E$2:Dados!$E$1001)</f>
        <v>#N/A</v>
      </c>
      <c r="CT70" s="13" t="e">
        <f>LOOKUP($AL70,Dados!$A$2:Dados!$A$1001,Dados!$E$2:Dados!$E$1001)</f>
        <v>#N/A</v>
      </c>
      <c r="CU70" s="13" t="e">
        <f>LOOKUP($AM70,Dados!$A$2:Dados!$A$1001,Dados!$E$2:Dados!$E$1001)</f>
        <v>#N/A</v>
      </c>
      <c r="CV70" s="13" t="e">
        <f>LOOKUP($AN70,Dados!$A$2:Dados!$A$1001,Dados!$E$2:Dados!$E$1001)</f>
        <v>#N/A</v>
      </c>
      <c r="CW70" s="13" t="e">
        <f>LOOKUP($AO70,Dados!$A$2:Dados!$A$1001,Dados!$E$2:Dados!$E$1001)</f>
        <v>#N/A</v>
      </c>
      <c r="CX70" s="13" t="e">
        <f>LOOKUP($AP70,Dados!$A$2:Dados!$A$1001,Dados!$E$2:Dados!$E$1001)</f>
        <v>#N/A</v>
      </c>
      <c r="CY70" s="13" t="e">
        <f>LOOKUP($AQ70,Dados!$A$2:Dados!$A$1001,Dados!$E$2:Dados!$E$1001)</f>
        <v>#N/A</v>
      </c>
      <c r="CZ70" s="13" t="e">
        <f>LOOKUP($AR70,Dados!$A$2:Dados!$A$1001,Dados!$E$2:Dados!$E$1001)</f>
        <v>#N/A</v>
      </c>
      <c r="DA70" s="13" t="e">
        <f>LOOKUP($AS70,Dados!$A$2:Dados!$A$1001,Dados!$E$2:Dados!$E$1001)</f>
        <v>#N/A</v>
      </c>
      <c r="DB70" s="13" t="e">
        <f>LOOKUP($AT70,Dados!$A$2:Dados!$A$1001,Dados!$E$2:Dados!$E$1001)</f>
        <v>#N/A</v>
      </c>
      <c r="DC70" s="13" t="e">
        <f>LOOKUP($AU70,Dados!$A$2:Dados!$A$1001,Dados!$E$2:Dados!$E$1001)</f>
        <v>#N/A</v>
      </c>
      <c r="DD70" s="13" t="e">
        <f>LOOKUP($AV70,Dados!$A$2:Dados!$A$1001,Dados!$E$2:Dados!$E$1001)</f>
        <v>#N/A</v>
      </c>
      <c r="DE70" s="13" t="e">
        <f>LOOKUP($AW70,Dados!$A$2:Dados!$A$1001,Dados!$E$2:Dados!$E$1001)</f>
        <v>#N/A</v>
      </c>
      <c r="DF70" s="13" t="e">
        <f>LOOKUP($AX70,Dados!$A$2:Dados!$A$1001,Dados!$E$2:Dados!$E$1001)</f>
        <v>#N/A</v>
      </c>
      <c r="DG70" s="13" t="e">
        <f>LOOKUP($AY70,Dados!$A$2:Dados!$A$1001,Dados!$E$2:Dados!$E$1001)</f>
        <v>#N/A</v>
      </c>
      <c r="DH70" s="13" t="e">
        <f>LOOKUP($AZ70,Dados!$A$2:Dados!$A$1001,Dados!$E$2:Dados!$E$1001)</f>
        <v>#N/A</v>
      </c>
      <c r="DI70" s="13" t="e">
        <f>LOOKUP($BA70,Dados!$A$2:Dados!$A$1001,Dados!$E$2:Dados!$E$1001)</f>
        <v>#N/A</v>
      </c>
      <c r="DJ70" s="13" t="e">
        <f>LOOKUP($BB70,Dados!$A$2:Dados!$A$1001,Dados!$E$2:Dados!$E$1001)</f>
        <v>#N/A</v>
      </c>
      <c r="DK70" s="13" t="e">
        <f>LOOKUP($BC70,Dados!$A$2:Dados!$A$1001,Dados!$E$2:Dados!$E$1001)</f>
        <v>#N/A</v>
      </c>
      <c r="DL70" s="13" t="e">
        <f>LOOKUP($BD70,Dados!$A$2:Dados!$A$1001,Dados!$E$2:Dados!$E$1001)</f>
        <v>#N/A</v>
      </c>
      <c r="DM70" s="13" t="e">
        <f>LOOKUP($BE70,Dados!$A$2:Dados!$A$1001,Dados!$E$2:Dados!$E$1001)</f>
        <v>#N/A</v>
      </c>
      <c r="DN70" s="13" t="e">
        <f>LOOKUP($BF70,Dados!$A$2:Dados!$A$1001,Dados!$E$2:Dados!$E$1001)</f>
        <v>#N/A</v>
      </c>
      <c r="DO70" s="13" t="e">
        <f>LOOKUP($BG70,Dados!$A$2:Dados!$A$1001,Dados!$E$2:Dados!$E$1001)</f>
        <v>#N/A</v>
      </c>
      <c r="DP70" s="10" t="e">
        <f>LOOKUP($BH70,Dados!$A$2:Dados!$A$1001,Dados!$E$2:Dados!$E$1001)</f>
        <v>#N/A</v>
      </c>
      <c r="DQ70" t="e">
        <f t="shared" si="5"/>
        <v>#N/A</v>
      </c>
      <c r="DR70" t="e">
        <f t="shared" si="6"/>
        <v>#N/A</v>
      </c>
      <c r="DS70" t="e">
        <f t="shared" si="7"/>
        <v>#N/A</v>
      </c>
      <c r="DT70" t="e">
        <f t="shared" si="8"/>
        <v>#N/A</v>
      </c>
    </row>
    <row r="71" spans="61:124" ht="12.75">
      <c r="BI71" s="9" t="e">
        <f>LOOKUP($A71,Dados!$A$2:Dados!$A$1001,Dados!$E$2:Dados!$E$1001)</f>
        <v>#N/A</v>
      </c>
      <c r="BJ71" s="9" t="e">
        <f>LOOKUP($B71,Dados!$A$2:Dados!$A$1001,Dados!$E$2:Dados!$E$1001)</f>
        <v>#N/A</v>
      </c>
      <c r="BK71" s="9" t="e">
        <f>LOOKUP($C71,Dados!$A$2:Dados!$A$1001,Dados!$E$2:Dados!$E$1001)</f>
        <v>#N/A</v>
      </c>
      <c r="BL71" s="9" t="e">
        <f>LOOKUP($D71,Dados!$A$2:Dados!$A$1001,Dados!$E$2:Dados!$E$1001)</f>
        <v>#N/A</v>
      </c>
      <c r="BM71" s="9" t="e">
        <f>LOOKUP($E71,Dados!$A$2:Dados!$A$1001,Dados!$E$2:Dados!$E$1001)</f>
        <v>#N/A</v>
      </c>
      <c r="BN71" s="9" t="e">
        <f>LOOKUP($F71,Dados!$A$2:Dados!$A$1001,Dados!$E$2:Dados!$E$1001)</f>
        <v>#N/A</v>
      </c>
      <c r="BO71" s="9" t="e">
        <f>LOOKUP($G71,Dados!$A$2:Dados!$A$1001,Dados!$E$2:Dados!$E$1001)</f>
        <v>#N/A</v>
      </c>
      <c r="BP71" s="9" t="e">
        <f>LOOKUP($H71,Dados!$A$2:Dados!$A$1001,Dados!$E$2:Dados!$E$1001)</f>
        <v>#N/A</v>
      </c>
      <c r="BQ71" s="9" t="e">
        <f>LOOKUP($I71,Dados!$A$2:Dados!$A$1001,Dados!$E$2:Dados!$E$1001)</f>
        <v>#N/A</v>
      </c>
      <c r="BR71" s="9" t="e">
        <f>LOOKUP($J71,Dados!$A$2:Dados!$A$1001,Dados!$E$2:Dados!$E$1001)</f>
        <v>#N/A</v>
      </c>
      <c r="BS71" s="9" t="e">
        <f>LOOKUP($K71,Dados!$A$2:Dados!$A$1001,Dados!$E$2:Dados!$E$1001)</f>
        <v>#N/A</v>
      </c>
      <c r="BT71" s="9" t="e">
        <f>LOOKUP($L71,Dados!$A$2:Dados!$A$1001,Dados!$E$2:Dados!$E$1001)</f>
        <v>#N/A</v>
      </c>
      <c r="BU71" s="9" t="e">
        <f>LOOKUP($M71,Dados!$A$2:Dados!$A$1001,Dados!$E$2:Dados!$E$1001)</f>
        <v>#N/A</v>
      </c>
      <c r="BV71" s="9" t="e">
        <f>LOOKUP($N71,Dados!$A$2:Dados!$A$1001,Dados!$E$2:Dados!$E$1001)</f>
        <v>#N/A</v>
      </c>
      <c r="BW71" s="9" t="e">
        <f>LOOKUP($O71,Dados!$A$2:Dados!$A$1001,Dados!$E$2:Dados!$E$1001)</f>
        <v>#N/A</v>
      </c>
      <c r="BX71" s="9" t="e">
        <f>LOOKUP($P71,Dados!$A$2:Dados!$A$1001,Dados!$E$2:Dados!$E$1001)</f>
        <v>#N/A</v>
      </c>
      <c r="BY71" s="9" t="e">
        <f>LOOKUP($Q71,Dados!$A$2:Dados!$A$1001,Dados!$E$2:Dados!$E$1001)</f>
        <v>#N/A</v>
      </c>
      <c r="BZ71" s="9" t="e">
        <f>LOOKUP($R71,Dados!$A$2:Dados!$A$1001,Dados!$E$2:Dados!$E$1001)</f>
        <v>#N/A</v>
      </c>
      <c r="CA71" s="9" t="e">
        <f>LOOKUP($S71,Dados!$A$2:Dados!$A$1001,Dados!$E$2:Dados!$E$1001)</f>
        <v>#N/A</v>
      </c>
      <c r="CB71" s="9" t="e">
        <f>LOOKUP($T71,Dados!$A$2:Dados!$A$1001,Dados!$E$2:Dados!$E$1001)</f>
        <v>#N/A</v>
      </c>
      <c r="CC71" s="9" t="e">
        <f>LOOKUP($U71,Dados!$A$2:Dados!$A$1001,Dados!$E$2:Dados!$E$1001)</f>
        <v>#N/A</v>
      </c>
      <c r="CD71" s="9" t="e">
        <f>LOOKUP($V71,Dados!$A$2:Dados!$A$1001,Dados!$E$2:Dados!$E$1001)</f>
        <v>#N/A</v>
      </c>
      <c r="CE71" s="9" t="e">
        <f>LOOKUP($W71,Dados!$A$2:Dados!$A$1001,Dados!$E$2:Dados!$E$1001)</f>
        <v>#N/A</v>
      </c>
      <c r="CF71" s="9" t="e">
        <f>LOOKUP($X71,Dados!$A$2:Dados!$A$1001,Dados!$E$2:Dados!$E$1001)</f>
        <v>#N/A</v>
      </c>
      <c r="CG71" s="9" t="e">
        <f>LOOKUP($Y71,Dados!$A$2:Dados!$A$1001,Dados!$E$2:Dados!$E$1001)</f>
        <v>#N/A</v>
      </c>
      <c r="CH71" s="9" t="e">
        <f>LOOKUP($Z71,Dados!$A$2:Dados!$A$1001,Dados!$E$2:Dados!$E$1001)</f>
        <v>#N/A</v>
      </c>
      <c r="CI71" s="9" t="e">
        <f>LOOKUP($AA71,Dados!$A$2:Dados!$A$1001,Dados!$E$2:Dados!$E$1001)</f>
        <v>#N/A</v>
      </c>
      <c r="CJ71" s="9" t="e">
        <f>LOOKUP($AB71,Dados!$A$2:Dados!$A$1001,Dados!$E$2:Dados!$E$1001)</f>
        <v>#N/A</v>
      </c>
      <c r="CK71" s="9" t="e">
        <f>LOOKUP($AC71,Dados!$A$2:Dados!$A$1001,Dados!$E$2:Dados!$E$1001)</f>
        <v>#N/A</v>
      </c>
      <c r="CL71" s="9" t="e">
        <f>LOOKUP($AD71,Dados!$A$2:Dados!$A$1001,Dados!$E$2:Dados!$E$1001)</f>
        <v>#N/A</v>
      </c>
      <c r="CM71" s="9" t="e">
        <f>LOOKUP($AE71,Dados!$A$2:Dados!$A$1001,Dados!$E$2:Dados!$E$1001)</f>
        <v>#N/A</v>
      </c>
      <c r="CN71" s="13" t="e">
        <f>LOOKUP($AF71,Dados!$A$2:Dados!$A$1001,Dados!$E$2:Dados!$E$1001)</f>
        <v>#N/A</v>
      </c>
      <c r="CO71" s="13" t="e">
        <f>LOOKUP($AG71,Dados!$A$2:Dados!$A$1001,Dados!$E$2:Dados!$E$1001)</f>
        <v>#N/A</v>
      </c>
      <c r="CP71" s="13" t="e">
        <f>LOOKUP($AH71,Dados!$A$2:Dados!$A$1001,Dados!$E$2:Dados!$E$1001)</f>
        <v>#N/A</v>
      </c>
      <c r="CQ71" s="13" t="e">
        <f>LOOKUP($AI71,Dados!$A$2:Dados!$A$1001,Dados!$E$2:Dados!$E$1001)</f>
        <v>#N/A</v>
      </c>
      <c r="CR71" s="13" t="e">
        <f>LOOKUP($AJ71,Dados!$A$2:Dados!$A$1001,Dados!$E$2:Dados!$E$1001)</f>
        <v>#N/A</v>
      </c>
      <c r="CS71" s="13" t="e">
        <f>LOOKUP($AK71,Dados!$A$2:Dados!$A$1001,Dados!$E$2:Dados!$E$1001)</f>
        <v>#N/A</v>
      </c>
      <c r="CT71" s="13" t="e">
        <f>LOOKUP($AL71,Dados!$A$2:Dados!$A$1001,Dados!$E$2:Dados!$E$1001)</f>
        <v>#N/A</v>
      </c>
      <c r="CU71" s="13" t="e">
        <f>LOOKUP($AM71,Dados!$A$2:Dados!$A$1001,Dados!$E$2:Dados!$E$1001)</f>
        <v>#N/A</v>
      </c>
      <c r="CV71" s="13" t="e">
        <f>LOOKUP($AN71,Dados!$A$2:Dados!$A$1001,Dados!$E$2:Dados!$E$1001)</f>
        <v>#N/A</v>
      </c>
      <c r="CW71" s="13" t="e">
        <f>LOOKUP($AO71,Dados!$A$2:Dados!$A$1001,Dados!$E$2:Dados!$E$1001)</f>
        <v>#N/A</v>
      </c>
      <c r="CX71" s="13" t="e">
        <f>LOOKUP($AP71,Dados!$A$2:Dados!$A$1001,Dados!$E$2:Dados!$E$1001)</f>
        <v>#N/A</v>
      </c>
      <c r="CY71" s="13" t="e">
        <f>LOOKUP($AQ71,Dados!$A$2:Dados!$A$1001,Dados!$E$2:Dados!$E$1001)</f>
        <v>#N/A</v>
      </c>
      <c r="CZ71" s="13" t="e">
        <f>LOOKUP($AR71,Dados!$A$2:Dados!$A$1001,Dados!$E$2:Dados!$E$1001)</f>
        <v>#N/A</v>
      </c>
      <c r="DA71" s="13" t="e">
        <f>LOOKUP($AS71,Dados!$A$2:Dados!$A$1001,Dados!$E$2:Dados!$E$1001)</f>
        <v>#N/A</v>
      </c>
      <c r="DB71" s="13" t="e">
        <f>LOOKUP($AT71,Dados!$A$2:Dados!$A$1001,Dados!$E$2:Dados!$E$1001)</f>
        <v>#N/A</v>
      </c>
      <c r="DC71" s="13" t="e">
        <f>LOOKUP($AU71,Dados!$A$2:Dados!$A$1001,Dados!$E$2:Dados!$E$1001)</f>
        <v>#N/A</v>
      </c>
      <c r="DD71" s="13" t="e">
        <f>LOOKUP($AV71,Dados!$A$2:Dados!$A$1001,Dados!$E$2:Dados!$E$1001)</f>
        <v>#N/A</v>
      </c>
      <c r="DE71" s="13" t="e">
        <f>LOOKUP($AW71,Dados!$A$2:Dados!$A$1001,Dados!$E$2:Dados!$E$1001)</f>
        <v>#N/A</v>
      </c>
      <c r="DF71" s="13" t="e">
        <f>LOOKUP($AX71,Dados!$A$2:Dados!$A$1001,Dados!$E$2:Dados!$E$1001)</f>
        <v>#N/A</v>
      </c>
      <c r="DG71" s="13" t="e">
        <f>LOOKUP($AY71,Dados!$A$2:Dados!$A$1001,Dados!$E$2:Dados!$E$1001)</f>
        <v>#N/A</v>
      </c>
      <c r="DH71" s="13" t="e">
        <f>LOOKUP($AZ71,Dados!$A$2:Dados!$A$1001,Dados!$E$2:Dados!$E$1001)</f>
        <v>#N/A</v>
      </c>
      <c r="DI71" s="13" t="e">
        <f>LOOKUP($BA71,Dados!$A$2:Dados!$A$1001,Dados!$E$2:Dados!$E$1001)</f>
        <v>#N/A</v>
      </c>
      <c r="DJ71" s="13" t="e">
        <f>LOOKUP($BB71,Dados!$A$2:Dados!$A$1001,Dados!$E$2:Dados!$E$1001)</f>
        <v>#N/A</v>
      </c>
      <c r="DK71" s="13" t="e">
        <f>LOOKUP($BC71,Dados!$A$2:Dados!$A$1001,Dados!$E$2:Dados!$E$1001)</f>
        <v>#N/A</v>
      </c>
      <c r="DL71" s="13" t="e">
        <f>LOOKUP($BD71,Dados!$A$2:Dados!$A$1001,Dados!$E$2:Dados!$E$1001)</f>
        <v>#N/A</v>
      </c>
      <c r="DM71" s="13" t="e">
        <f>LOOKUP($BE71,Dados!$A$2:Dados!$A$1001,Dados!$E$2:Dados!$E$1001)</f>
        <v>#N/A</v>
      </c>
      <c r="DN71" s="13" t="e">
        <f>LOOKUP($BF71,Dados!$A$2:Dados!$A$1001,Dados!$E$2:Dados!$E$1001)</f>
        <v>#N/A</v>
      </c>
      <c r="DO71" s="13" t="e">
        <f>LOOKUP($BG71,Dados!$A$2:Dados!$A$1001,Dados!$E$2:Dados!$E$1001)</f>
        <v>#N/A</v>
      </c>
      <c r="DP71" s="10" t="e">
        <f>LOOKUP($BH71,Dados!$A$2:Dados!$A$1001,Dados!$E$2:Dados!$E$1001)</f>
        <v>#N/A</v>
      </c>
      <c r="DQ71" t="e">
        <f t="shared" si="5"/>
        <v>#N/A</v>
      </c>
      <c r="DR71" t="e">
        <f t="shared" si="6"/>
        <v>#N/A</v>
      </c>
      <c r="DS71" t="e">
        <f t="shared" si="7"/>
        <v>#N/A</v>
      </c>
      <c r="DT71" t="e">
        <f t="shared" si="8"/>
        <v>#N/A</v>
      </c>
    </row>
    <row r="72" spans="61:124" ht="12.75">
      <c r="BI72" s="9" t="e">
        <f>LOOKUP($A72,Dados!$A$2:Dados!$A$1001,Dados!$E$2:Dados!$E$1001)</f>
        <v>#N/A</v>
      </c>
      <c r="BJ72" s="9" t="e">
        <f>LOOKUP($B72,Dados!$A$2:Dados!$A$1001,Dados!$E$2:Dados!$E$1001)</f>
        <v>#N/A</v>
      </c>
      <c r="BK72" s="9" t="e">
        <f>LOOKUP($C72,Dados!$A$2:Dados!$A$1001,Dados!$E$2:Dados!$E$1001)</f>
        <v>#N/A</v>
      </c>
      <c r="BL72" s="9" t="e">
        <f>LOOKUP($D72,Dados!$A$2:Dados!$A$1001,Dados!$E$2:Dados!$E$1001)</f>
        <v>#N/A</v>
      </c>
      <c r="BM72" s="9" t="e">
        <f>LOOKUP($E72,Dados!$A$2:Dados!$A$1001,Dados!$E$2:Dados!$E$1001)</f>
        <v>#N/A</v>
      </c>
      <c r="BN72" s="9" t="e">
        <f>LOOKUP($F72,Dados!$A$2:Dados!$A$1001,Dados!$E$2:Dados!$E$1001)</f>
        <v>#N/A</v>
      </c>
      <c r="BO72" s="9" t="e">
        <f>LOOKUP($G72,Dados!$A$2:Dados!$A$1001,Dados!$E$2:Dados!$E$1001)</f>
        <v>#N/A</v>
      </c>
      <c r="BP72" s="9" t="e">
        <f>LOOKUP($H72,Dados!$A$2:Dados!$A$1001,Dados!$E$2:Dados!$E$1001)</f>
        <v>#N/A</v>
      </c>
      <c r="BQ72" s="9" t="e">
        <f>LOOKUP($I72,Dados!$A$2:Dados!$A$1001,Dados!$E$2:Dados!$E$1001)</f>
        <v>#N/A</v>
      </c>
      <c r="BR72" s="9" t="e">
        <f>LOOKUP($J72,Dados!$A$2:Dados!$A$1001,Dados!$E$2:Dados!$E$1001)</f>
        <v>#N/A</v>
      </c>
      <c r="BS72" s="9" t="e">
        <f>LOOKUP($K72,Dados!$A$2:Dados!$A$1001,Dados!$E$2:Dados!$E$1001)</f>
        <v>#N/A</v>
      </c>
      <c r="BT72" s="9" t="e">
        <f>LOOKUP($L72,Dados!$A$2:Dados!$A$1001,Dados!$E$2:Dados!$E$1001)</f>
        <v>#N/A</v>
      </c>
      <c r="BU72" s="9" t="e">
        <f>LOOKUP($M72,Dados!$A$2:Dados!$A$1001,Dados!$E$2:Dados!$E$1001)</f>
        <v>#N/A</v>
      </c>
      <c r="BV72" s="9" t="e">
        <f>LOOKUP($N72,Dados!$A$2:Dados!$A$1001,Dados!$E$2:Dados!$E$1001)</f>
        <v>#N/A</v>
      </c>
      <c r="BW72" s="9" t="e">
        <f>LOOKUP($O72,Dados!$A$2:Dados!$A$1001,Dados!$E$2:Dados!$E$1001)</f>
        <v>#N/A</v>
      </c>
      <c r="BX72" s="9" t="e">
        <f>LOOKUP($P72,Dados!$A$2:Dados!$A$1001,Dados!$E$2:Dados!$E$1001)</f>
        <v>#N/A</v>
      </c>
      <c r="BY72" s="9" t="e">
        <f>LOOKUP($Q72,Dados!$A$2:Dados!$A$1001,Dados!$E$2:Dados!$E$1001)</f>
        <v>#N/A</v>
      </c>
      <c r="BZ72" s="9" t="e">
        <f>LOOKUP($R72,Dados!$A$2:Dados!$A$1001,Dados!$E$2:Dados!$E$1001)</f>
        <v>#N/A</v>
      </c>
      <c r="CA72" s="9" t="e">
        <f>LOOKUP($S72,Dados!$A$2:Dados!$A$1001,Dados!$E$2:Dados!$E$1001)</f>
        <v>#N/A</v>
      </c>
      <c r="CB72" s="9" t="e">
        <f>LOOKUP($T72,Dados!$A$2:Dados!$A$1001,Dados!$E$2:Dados!$E$1001)</f>
        <v>#N/A</v>
      </c>
      <c r="CC72" s="9" t="e">
        <f>LOOKUP($U72,Dados!$A$2:Dados!$A$1001,Dados!$E$2:Dados!$E$1001)</f>
        <v>#N/A</v>
      </c>
      <c r="CD72" s="9" t="e">
        <f>LOOKUP($V72,Dados!$A$2:Dados!$A$1001,Dados!$E$2:Dados!$E$1001)</f>
        <v>#N/A</v>
      </c>
      <c r="CE72" s="9" t="e">
        <f>LOOKUP($W72,Dados!$A$2:Dados!$A$1001,Dados!$E$2:Dados!$E$1001)</f>
        <v>#N/A</v>
      </c>
      <c r="CF72" s="9" t="e">
        <f>LOOKUP($X72,Dados!$A$2:Dados!$A$1001,Dados!$E$2:Dados!$E$1001)</f>
        <v>#N/A</v>
      </c>
      <c r="CG72" s="9" t="e">
        <f>LOOKUP($Y72,Dados!$A$2:Dados!$A$1001,Dados!$E$2:Dados!$E$1001)</f>
        <v>#N/A</v>
      </c>
      <c r="CH72" s="9" t="e">
        <f>LOOKUP($Z72,Dados!$A$2:Dados!$A$1001,Dados!$E$2:Dados!$E$1001)</f>
        <v>#N/A</v>
      </c>
      <c r="CI72" s="9" t="e">
        <f>LOOKUP($AA72,Dados!$A$2:Dados!$A$1001,Dados!$E$2:Dados!$E$1001)</f>
        <v>#N/A</v>
      </c>
      <c r="CJ72" s="9" t="e">
        <f>LOOKUP($AB72,Dados!$A$2:Dados!$A$1001,Dados!$E$2:Dados!$E$1001)</f>
        <v>#N/A</v>
      </c>
      <c r="CK72" s="9" t="e">
        <f>LOOKUP($AC72,Dados!$A$2:Dados!$A$1001,Dados!$E$2:Dados!$E$1001)</f>
        <v>#N/A</v>
      </c>
      <c r="CL72" s="9" t="e">
        <f>LOOKUP($AD72,Dados!$A$2:Dados!$A$1001,Dados!$E$2:Dados!$E$1001)</f>
        <v>#N/A</v>
      </c>
      <c r="CM72" s="9" t="e">
        <f>LOOKUP($AE72,Dados!$A$2:Dados!$A$1001,Dados!$E$2:Dados!$E$1001)</f>
        <v>#N/A</v>
      </c>
      <c r="CN72" s="13" t="e">
        <f>LOOKUP($AF72,Dados!$A$2:Dados!$A$1001,Dados!$E$2:Dados!$E$1001)</f>
        <v>#N/A</v>
      </c>
      <c r="CO72" s="13" t="e">
        <f>LOOKUP($AG72,Dados!$A$2:Dados!$A$1001,Dados!$E$2:Dados!$E$1001)</f>
        <v>#N/A</v>
      </c>
      <c r="CP72" s="13" t="e">
        <f>LOOKUP($AH72,Dados!$A$2:Dados!$A$1001,Dados!$E$2:Dados!$E$1001)</f>
        <v>#N/A</v>
      </c>
      <c r="CQ72" s="13" t="e">
        <f>LOOKUP($AI72,Dados!$A$2:Dados!$A$1001,Dados!$E$2:Dados!$E$1001)</f>
        <v>#N/A</v>
      </c>
      <c r="CR72" s="13" t="e">
        <f>LOOKUP($AJ72,Dados!$A$2:Dados!$A$1001,Dados!$E$2:Dados!$E$1001)</f>
        <v>#N/A</v>
      </c>
      <c r="CS72" s="13" t="e">
        <f>LOOKUP($AK72,Dados!$A$2:Dados!$A$1001,Dados!$E$2:Dados!$E$1001)</f>
        <v>#N/A</v>
      </c>
      <c r="CT72" s="13" t="e">
        <f>LOOKUP($AL72,Dados!$A$2:Dados!$A$1001,Dados!$E$2:Dados!$E$1001)</f>
        <v>#N/A</v>
      </c>
      <c r="CU72" s="13" t="e">
        <f>LOOKUP($AM72,Dados!$A$2:Dados!$A$1001,Dados!$E$2:Dados!$E$1001)</f>
        <v>#N/A</v>
      </c>
      <c r="CV72" s="13" t="e">
        <f>LOOKUP($AN72,Dados!$A$2:Dados!$A$1001,Dados!$E$2:Dados!$E$1001)</f>
        <v>#N/A</v>
      </c>
      <c r="CW72" s="13" t="e">
        <f>LOOKUP($AO72,Dados!$A$2:Dados!$A$1001,Dados!$E$2:Dados!$E$1001)</f>
        <v>#N/A</v>
      </c>
      <c r="CX72" s="13" t="e">
        <f>LOOKUP($AP72,Dados!$A$2:Dados!$A$1001,Dados!$E$2:Dados!$E$1001)</f>
        <v>#N/A</v>
      </c>
      <c r="CY72" s="13" t="e">
        <f>LOOKUP($AQ72,Dados!$A$2:Dados!$A$1001,Dados!$E$2:Dados!$E$1001)</f>
        <v>#N/A</v>
      </c>
      <c r="CZ72" s="13" t="e">
        <f>LOOKUP($AR72,Dados!$A$2:Dados!$A$1001,Dados!$E$2:Dados!$E$1001)</f>
        <v>#N/A</v>
      </c>
      <c r="DA72" s="13" t="e">
        <f>LOOKUP($AS72,Dados!$A$2:Dados!$A$1001,Dados!$E$2:Dados!$E$1001)</f>
        <v>#N/A</v>
      </c>
      <c r="DB72" s="13" t="e">
        <f>LOOKUP($AT72,Dados!$A$2:Dados!$A$1001,Dados!$E$2:Dados!$E$1001)</f>
        <v>#N/A</v>
      </c>
      <c r="DC72" s="13" t="e">
        <f>LOOKUP($AU72,Dados!$A$2:Dados!$A$1001,Dados!$E$2:Dados!$E$1001)</f>
        <v>#N/A</v>
      </c>
      <c r="DD72" s="13" t="e">
        <f>LOOKUP($AV72,Dados!$A$2:Dados!$A$1001,Dados!$E$2:Dados!$E$1001)</f>
        <v>#N/A</v>
      </c>
      <c r="DE72" s="13" t="e">
        <f>LOOKUP($AW72,Dados!$A$2:Dados!$A$1001,Dados!$E$2:Dados!$E$1001)</f>
        <v>#N/A</v>
      </c>
      <c r="DF72" s="13" t="e">
        <f>LOOKUP($AX72,Dados!$A$2:Dados!$A$1001,Dados!$E$2:Dados!$E$1001)</f>
        <v>#N/A</v>
      </c>
      <c r="DG72" s="13" t="e">
        <f>LOOKUP($AY72,Dados!$A$2:Dados!$A$1001,Dados!$E$2:Dados!$E$1001)</f>
        <v>#N/A</v>
      </c>
      <c r="DH72" s="13" t="e">
        <f>LOOKUP($AZ72,Dados!$A$2:Dados!$A$1001,Dados!$E$2:Dados!$E$1001)</f>
        <v>#N/A</v>
      </c>
      <c r="DI72" s="13" t="e">
        <f>LOOKUP($BA72,Dados!$A$2:Dados!$A$1001,Dados!$E$2:Dados!$E$1001)</f>
        <v>#N/A</v>
      </c>
      <c r="DJ72" s="13" t="e">
        <f>LOOKUP($BB72,Dados!$A$2:Dados!$A$1001,Dados!$E$2:Dados!$E$1001)</f>
        <v>#N/A</v>
      </c>
      <c r="DK72" s="13" t="e">
        <f>LOOKUP($BC72,Dados!$A$2:Dados!$A$1001,Dados!$E$2:Dados!$E$1001)</f>
        <v>#N/A</v>
      </c>
      <c r="DL72" s="13" t="e">
        <f>LOOKUP($BD72,Dados!$A$2:Dados!$A$1001,Dados!$E$2:Dados!$E$1001)</f>
        <v>#N/A</v>
      </c>
      <c r="DM72" s="13" t="e">
        <f>LOOKUP($BE72,Dados!$A$2:Dados!$A$1001,Dados!$E$2:Dados!$E$1001)</f>
        <v>#N/A</v>
      </c>
      <c r="DN72" s="13" t="e">
        <f>LOOKUP($BF72,Dados!$A$2:Dados!$A$1001,Dados!$E$2:Dados!$E$1001)</f>
        <v>#N/A</v>
      </c>
      <c r="DO72" s="13" t="e">
        <f>LOOKUP($BG72,Dados!$A$2:Dados!$A$1001,Dados!$E$2:Dados!$E$1001)</f>
        <v>#N/A</v>
      </c>
      <c r="DP72" s="10" t="e">
        <f>LOOKUP($BH72,Dados!$A$2:Dados!$A$1001,Dados!$E$2:Dados!$E$1001)</f>
        <v>#N/A</v>
      </c>
      <c r="DQ72" t="e">
        <f t="shared" si="5"/>
        <v>#N/A</v>
      </c>
      <c r="DR72" t="e">
        <f t="shared" si="6"/>
        <v>#N/A</v>
      </c>
      <c r="DS72" t="e">
        <f t="shared" si="7"/>
        <v>#N/A</v>
      </c>
      <c r="DT72" t="e">
        <f t="shared" si="8"/>
        <v>#N/A</v>
      </c>
    </row>
    <row r="73" spans="61:124" ht="12.75">
      <c r="BI73" s="9" t="e">
        <f>LOOKUP($A73,Dados!$A$2:Dados!$A$1001,Dados!$E$2:Dados!$E$1001)</f>
        <v>#N/A</v>
      </c>
      <c r="BJ73" s="9" t="e">
        <f>LOOKUP($B73,Dados!$A$2:Dados!$A$1001,Dados!$E$2:Dados!$E$1001)</f>
        <v>#N/A</v>
      </c>
      <c r="BK73" s="9" t="e">
        <f>LOOKUP($C73,Dados!$A$2:Dados!$A$1001,Dados!$E$2:Dados!$E$1001)</f>
        <v>#N/A</v>
      </c>
      <c r="BL73" s="9" t="e">
        <f>LOOKUP($D73,Dados!$A$2:Dados!$A$1001,Dados!$E$2:Dados!$E$1001)</f>
        <v>#N/A</v>
      </c>
      <c r="BM73" s="9" t="e">
        <f>LOOKUP($E73,Dados!$A$2:Dados!$A$1001,Dados!$E$2:Dados!$E$1001)</f>
        <v>#N/A</v>
      </c>
      <c r="BN73" s="9" t="e">
        <f>LOOKUP($F73,Dados!$A$2:Dados!$A$1001,Dados!$E$2:Dados!$E$1001)</f>
        <v>#N/A</v>
      </c>
      <c r="BO73" s="9" t="e">
        <f>LOOKUP($G73,Dados!$A$2:Dados!$A$1001,Dados!$E$2:Dados!$E$1001)</f>
        <v>#N/A</v>
      </c>
      <c r="BP73" s="9" t="e">
        <f>LOOKUP($H73,Dados!$A$2:Dados!$A$1001,Dados!$E$2:Dados!$E$1001)</f>
        <v>#N/A</v>
      </c>
      <c r="BQ73" s="9" t="e">
        <f>LOOKUP($I73,Dados!$A$2:Dados!$A$1001,Dados!$E$2:Dados!$E$1001)</f>
        <v>#N/A</v>
      </c>
      <c r="BR73" s="9" t="e">
        <f>LOOKUP($J73,Dados!$A$2:Dados!$A$1001,Dados!$E$2:Dados!$E$1001)</f>
        <v>#N/A</v>
      </c>
      <c r="BS73" s="9" t="e">
        <f>LOOKUP($K73,Dados!$A$2:Dados!$A$1001,Dados!$E$2:Dados!$E$1001)</f>
        <v>#N/A</v>
      </c>
      <c r="BT73" s="9" t="e">
        <f>LOOKUP($L73,Dados!$A$2:Dados!$A$1001,Dados!$E$2:Dados!$E$1001)</f>
        <v>#N/A</v>
      </c>
      <c r="BU73" s="9" t="e">
        <f>LOOKUP($M73,Dados!$A$2:Dados!$A$1001,Dados!$E$2:Dados!$E$1001)</f>
        <v>#N/A</v>
      </c>
      <c r="BV73" s="9" t="e">
        <f>LOOKUP($N73,Dados!$A$2:Dados!$A$1001,Dados!$E$2:Dados!$E$1001)</f>
        <v>#N/A</v>
      </c>
      <c r="BW73" s="9" t="e">
        <f>LOOKUP($O73,Dados!$A$2:Dados!$A$1001,Dados!$E$2:Dados!$E$1001)</f>
        <v>#N/A</v>
      </c>
      <c r="BX73" s="9" t="e">
        <f>LOOKUP($P73,Dados!$A$2:Dados!$A$1001,Dados!$E$2:Dados!$E$1001)</f>
        <v>#N/A</v>
      </c>
      <c r="BY73" s="9" t="e">
        <f>LOOKUP($Q73,Dados!$A$2:Dados!$A$1001,Dados!$E$2:Dados!$E$1001)</f>
        <v>#N/A</v>
      </c>
      <c r="BZ73" s="9" t="e">
        <f>LOOKUP($R73,Dados!$A$2:Dados!$A$1001,Dados!$E$2:Dados!$E$1001)</f>
        <v>#N/A</v>
      </c>
      <c r="CA73" s="9" t="e">
        <f>LOOKUP($S73,Dados!$A$2:Dados!$A$1001,Dados!$E$2:Dados!$E$1001)</f>
        <v>#N/A</v>
      </c>
      <c r="CB73" s="9" t="e">
        <f>LOOKUP($T73,Dados!$A$2:Dados!$A$1001,Dados!$E$2:Dados!$E$1001)</f>
        <v>#N/A</v>
      </c>
      <c r="CC73" s="9" t="e">
        <f>LOOKUP($U73,Dados!$A$2:Dados!$A$1001,Dados!$E$2:Dados!$E$1001)</f>
        <v>#N/A</v>
      </c>
      <c r="CD73" s="9" t="e">
        <f>LOOKUP($V73,Dados!$A$2:Dados!$A$1001,Dados!$E$2:Dados!$E$1001)</f>
        <v>#N/A</v>
      </c>
      <c r="CE73" s="9" t="e">
        <f>LOOKUP($W73,Dados!$A$2:Dados!$A$1001,Dados!$E$2:Dados!$E$1001)</f>
        <v>#N/A</v>
      </c>
      <c r="CF73" s="9" t="e">
        <f>LOOKUP($X73,Dados!$A$2:Dados!$A$1001,Dados!$E$2:Dados!$E$1001)</f>
        <v>#N/A</v>
      </c>
      <c r="CG73" s="9" t="e">
        <f>LOOKUP($Y73,Dados!$A$2:Dados!$A$1001,Dados!$E$2:Dados!$E$1001)</f>
        <v>#N/A</v>
      </c>
      <c r="CH73" s="9" t="e">
        <f>LOOKUP($Z73,Dados!$A$2:Dados!$A$1001,Dados!$E$2:Dados!$E$1001)</f>
        <v>#N/A</v>
      </c>
      <c r="CI73" s="9" t="e">
        <f>LOOKUP($AA73,Dados!$A$2:Dados!$A$1001,Dados!$E$2:Dados!$E$1001)</f>
        <v>#N/A</v>
      </c>
      <c r="CJ73" s="9" t="e">
        <f>LOOKUP($AB73,Dados!$A$2:Dados!$A$1001,Dados!$E$2:Dados!$E$1001)</f>
        <v>#N/A</v>
      </c>
      <c r="CK73" s="9" t="e">
        <f>LOOKUP($AC73,Dados!$A$2:Dados!$A$1001,Dados!$E$2:Dados!$E$1001)</f>
        <v>#N/A</v>
      </c>
      <c r="CL73" s="9" t="e">
        <f>LOOKUP($AD73,Dados!$A$2:Dados!$A$1001,Dados!$E$2:Dados!$E$1001)</f>
        <v>#N/A</v>
      </c>
      <c r="CM73" s="9" t="e">
        <f>LOOKUP($AE73,Dados!$A$2:Dados!$A$1001,Dados!$E$2:Dados!$E$1001)</f>
        <v>#N/A</v>
      </c>
      <c r="CN73" s="13" t="e">
        <f>LOOKUP($AF73,Dados!$A$2:Dados!$A$1001,Dados!$E$2:Dados!$E$1001)</f>
        <v>#N/A</v>
      </c>
      <c r="CO73" s="13" t="e">
        <f>LOOKUP($AG73,Dados!$A$2:Dados!$A$1001,Dados!$E$2:Dados!$E$1001)</f>
        <v>#N/A</v>
      </c>
      <c r="CP73" s="13" t="e">
        <f>LOOKUP($AH73,Dados!$A$2:Dados!$A$1001,Dados!$E$2:Dados!$E$1001)</f>
        <v>#N/A</v>
      </c>
      <c r="CQ73" s="13" t="e">
        <f>LOOKUP($AI73,Dados!$A$2:Dados!$A$1001,Dados!$E$2:Dados!$E$1001)</f>
        <v>#N/A</v>
      </c>
      <c r="CR73" s="13" t="e">
        <f>LOOKUP($AJ73,Dados!$A$2:Dados!$A$1001,Dados!$E$2:Dados!$E$1001)</f>
        <v>#N/A</v>
      </c>
      <c r="CS73" s="13" t="e">
        <f>LOOKUP($AK73,Dados!$A$2:Dados!$A$1001,Dados!$E$2:Dados!$E$1001)</f>
        <v>#N/A</v>
      </c>
      <c r="CT73" s="13" t="e">
        <f>LOOKUP($AL73,Dados!$A$2:Dados!$A$1001,Dados!$E$2:Dados!$E$1001)</f>
        <v>#N/A</v>
      </c>
      <c r="CU73" s="13" t="e">
        <f>LOOKUP($AM73,Dados!$A$2:Dados!$A$1001,Dados!$E$2:Dados!$E$1001)</f>
        <v>#N/A</v>
      </c>
      <c r="CV73" s="13" t="e">
        <f>LOOKUP($AN73,Dados!$A$2:Dados!$A$1001,Dados!$E$2:Dados!$E$1001)</f>
        <v>#N/A</v>
      </c>
      <c r="CW73" s="13" t="e">
        <f>LOOKUP($AO73,Dados!$A$2:Dados!$A$1001,Dados!$E$2:Dados!$E$1001)</f>
        <v>#N/A</v>
      </c>
      <c r="CX73" s="13" t="e">
        <f>LOOKUP($AP73,Dados!$A$2:Dados!$A$1001,Dados!$E$2:Dados!$E$1001)</f>
        <v>#N/A</v>
      </c>
      <c r="CY73" s="13" t="e">
        <f>LOOKUP($AQ73,Dados!$A$2:Dados!$A$1001,Dados!$E$2:Dados!$E$1001)</f>
        <v>#N/A</v>
      </c>
      <c r="CZ73" s="13" t="e">
        <f>LOOKUP($AR73,Dados!$A$2:Dados!$A$1001,Dados!$E$2:Dados!$E$1001)</f>
        <v>#N/A</v>
      </c>
      <c r="DA73" s="13" t="e">
        <f>LOOKUP($AS73,Dados!$A$2:Dados!$A$1001,Dados!$E$2:Dados!$E$1001)</f>
        <v>#N/A</v>
      </c>
      <c r="DB73" s="13" t="e">
        <f>LOOKUP($AT73,Dados!$A$2:Dados!$A$1001,Dados!$E$2:Dados!$E$1001)</f>
        <v>#N/A</v>
      </c>
      <c r="DC73" s="13" t="e">
        <f>LOOKUP($AU73,Dados!$A$2:Dados!$A$1001,Dados!$E$2:Dados!$E$1001)</f>
        <v>#N/A</v>
      </c>
      <c r="DD73" s="13" t="e">
        <f>LOOKUP($AV73,Dados!$A$2:Dados!$A$1001,Dados!$E$2:Dados!$E$1001)</f>
        <v>#N/A</v>
      </c>
      <c r="DE73" s="13" t="e">
        <f>LOOKUP($AW73,Dados!$A$2:Dados!$A$1001,Dados!$E$2:Dados!$E$1001)</f>
        <v>#N/A</v>
      </c>
      <c r="DF73" s="13" t="e">
        <f>LOOKUP($AX73,Dados!$A$2:Dados!$A$1001,Dados!$E$2:Dados!$E$1001)</f>
        <v>#N/A</v>
      </c>
      <c r="DG73" s="13" t="e">
        <f>LOOKUP($AY73,Dados!$A$2:Dados!$A$1001,Dados!$E$2:Dados!$E$1001)</f>
        <v>#N/A</v>
      </c>
      <c r="DH73" s="13" t="e">
        <f>LOOKUP($AZ73,Dados!$A$2:Dados!$A$1001,Dados!$E$2:Dados!$E$1001)</f>
        <v>#N/A</v>
      </c>
      <c r="DI73" s="13" t="e">
        <f>LOOKUP($BA73,Dados!$A$2:Dados!$A$1001,Dados!$E$2:Dados!$E$1001)</f>
        <v>#N/A</v>
      </c>
      <c r="DJ73" s="13" t="e">
        <f>LOOKUP($BB73,Dados!$A$2:Dados!$A$1001,Dados!$E$2:Dados!$E$1001)</f>
        <v>#N/A</v>
      </c>
      <c r="DK73" s="13" t="e">
        <f>LOOKUP($BC73,Dados!$A$2:Dados!$A$1001,Dados!$E$2:Dados!$E$1001)</f>
        <v>#N/A</v>
      </c>
      <c r="DL73" s="13" t="e">
        <f>LOOKUP($BD73,Dados!$A$2:Dados!$A$1001,Dados!$E$2:Dados!$E$1001)</f>
        <v>#N/A</v>
      </c>
      <c r="DM73" s="13" t="e">
        <f>LOOKUP($BE73,Dados!$A$2:Dados!$A$1001,Dados!$E$2:Dados!$E$1001)</f>
        <v>#N/A</v>
      </c>
      <c r="DN73" s="13" t="e">
        <f>LOOKUP($BF73,Dados!$A$2:Dados!$A$1001,Dados!$E$2:Dados!$E$1001)</f>
        <v>#N/A</v>
      </c>
      <c r="DO73" s="13" t="e">
        <f>LOOKUP($BG73,Dados!$A$2:Dados!$A$1001,Dados!$E$2:Dados!$E$1001)</f>
        <v>#N/A</v>
      </c>
      <c r="DP73" s="10" t="e">
        <f>LOOKUP($BH73,Dados!$A$2:Dados!$A$1001,Dados!$E$2:Dados!$E$1001)</f>
        <v>#N/A</v>
      </c>
      <c r="DQ73" t="e">
        <f t="shared" si="5"/>
        <v>#N/A</v>
      </c>
      <c r="DR73" t="e">
        <f t="shared" si="6"/>
        <v>#N/A</v>
      </c>
      <c r="DS73" t="e">
        <f t="shared" si="7"/>
        <v>#N/A</v>
      </c>
      <c r="DT73" t="e">
        <f t="shared" si="8"/>
        <v>#N/A</v>
      </c>
    </row>
    <row r="74" spans="61:124" ht="12.75">
      <c r="BI74" s="9" t="e">
        <f>LOOKUP($A74,Dados!$A$2:Dados!$A$1001,Dados!$E$2:Dados!$E$1001)</f>
        <v>#N/A</v>
      </c>
      <c r="BJ74" s="9" t="e">
        <f>LOOKUP($B74,Dados!$A$2:Dados!$A$1001,Dados!$E$2:Dados!$E$1001)</f>
        <v>#N/A</v>
      </c>
      <c r="BK74" s="9" t="e">
        <f>LOOKUP($C74,Dados!$A$2:Dados!$A$1001,Dados!$E$2:Dados!$E$1001)</f>
        <v>#N/A</v>
      </c>
      <c r="BL74" s="9" t="e">
        <f>LOOKUP($D74,Dados!$A$2:Dados!$A$1001,Dados!$E$2:Dados!$E$1001)</f>
        <v>#N/A</v>
      </c>
      <c r="BM74" s="9" t="e">
        <f>LOOKUP($E74,Dados!$A$2:Dados!$A$1001,Dados!$E$2:Dados!$E$1001)</f>
        <v>#N/A</v>
      </c>
      <c r="BN74" s="9" t="e">
        <f>LOOKUP($F74,Dados!$A$2:Dados!$A$1001,Dados!$E$2:Dados!$E$1001)</f>
        <v>#N/A</v>
      </c>
      <c r="BO74" s="9" t="e">
        <f>LOOKUP($G74,Dados!$A$2:Dados!$A$1001,Dados!$E$2:Dados!$E$1001)</f>
        <v>#N/A</v>
      </c>
      <c r="BP74" s="9" t="e">
        <f>LOOKUP($H74,Dados!$A$2:Dados!$A$1001,Dados!$E$2:Dados!$E$1001)</f>
        <v>#N/A</v>
      </c>
      <c r="BQ74" s="9" t="e">
        <f>LOOKUP($I74,Dados!$A$2:Dados!$A$1001,Dados!$E$2:Dados!$E$1001)</f>
        <v>#N/A</v>
      </c>
      <c r="BR74" s="9" t="e">
        <f>LOOKUP($J74,Dados!$A$2:Dados!$A$1001,Dados!$E$2:Dados!$E$1001)</f>
        <v>#N/A</v>
      </c>
      <c r="BS74" s="9" t="e">
        <f>LOOKUP($K74,Dados!$A$2:Dados!$A$1001,Dados!$E$2:Dados!$E$1001)</f>
        <v>#N/A</v>
      </c>
      <c r="BT74" s="9" t="e">
        <f>LOOKUP($L74,Dados!$A$2:Dados!$A$1001,Dados!$E$2:Dados!$E$1001)</f>
        <v>#N/A</v>
      </c>
      <c r="BU74" s="9" t="e">
        <f>LOOKUP($M74,Dados!$A$2:Dados!$A$1001,Dados!$E$2:Dados!$E$1001)</f>
        <v>#N/A</v>
      </c>
      <c r="BV74" s="9" t="e">
        <f>LOOKUP($N74,Dados!$A$2:Dados!$A$1001,Dados!$E$2:Dados!$E$1001)</f>
        <v>#N/A</v>
      </c>
      <c r="BW74" s="9" t="e">
        <f>LOOKUP($O74,Dados!$A$2:Dados!$A$1001,Dados!$E$2:Dados!$E$1001)</f>
        <v>#N/A</v>
      </c>
      <c r="BX74" s="9" t="e">
        <f>LOOKUP($P74,Dados!$A$2:Dados!$A$1001,Dados!$E$2:Dados!$E$1001)</f>
        <v>#N/A</v>
      </c>
      <c r="BY74" s="9" t="e">
        <f>LOOKUP($Q74,Dados!$A$2:Dados!$A$1001,Dados!$E$2:Dados!$E$1001)</f>
        <v>#N/A</v>
      </c>
      <c r="BZ74" s="9" t="e">
        <f>LOOKUP($R74,Dados!$A$2:Dados!$A$1001,Dados!$E$2:Dados!$E$1001)</f>
        <v>#N/A</v>
      </c>
      <c r="CA74" s="9" t="e">
        <f>LOOKUP($S74,Dados!$A$2:Dados!$A$1001,Dados!$E$2:Dados!$E$1001)</f>
        <v>#N/A</v>
      </c>
      <c r="CB74" s="9" t="e">
        <f>LOOKUP($T74,Dados!$A$2:Dados!$A$1001,Dados!$E$2:Dados!$E$1001)</f>
        <v>#N/A</v>
      </c>
      <c r="CC74" s="9" t="e">
        <f>LOOKUP($U74,Dados!$A$2:Dados!$A$1001,Dados!$E$2:Dados!$E$1001)</f>
        <v>#N/A</v>
      </c>
      <c r="CD74" s="9" t="e">
        <f>LOOKUP($V74,Dados!$A$2:Dados!$A$1001,Dados!$E$2:Dados!$E$1001)</f>
        <v>#N/A</v>
      </c>
      <c r="CE74" s="9" t="e">
        <f>LOOKUP($W74,Dados!$A$2:Dados!$A$1001,Dados!$E$2:Dados!$E$1001)</f>
        <v>#N/A</v>
      </c>
      <c r="CF74" s="9" t="e">
        <f>LOOKUP($X74,Dados!$A$2:Dados!$A$1001,Dados!$E$2:Dados!$E$1001)</f>
        <v>#N/A</v>
      </c>
      <c r="CG74" s="9" t="e">
        <f>LOOKUP($Y74,Dados!$A$2:Dados!$A$1001,Dados!$E$2:Dados!$E$1001)</f>
        <v>#N/A</v>
      </c>
      <c r="CH74" s="9" t="e">
        <f>LOOKUP($Z74,Dados!$A$2:Dados!$A$1001,Dados!$E$2:Dados!$E$1001)</f>
        <v>#N/A</v>
      </c>
      <c r="CI74" s="9" t="e">
        <f>LOOKUP($AA74,Dados!$A$2:Dados!$A$1001,Dados!$E$2:Dados!$E$1001)</f>
        <v>#N/A</v>
      </c>
      <c r="CJ74" s="9" t="e">
        <f>LOOKUP($AB74,Dados!$A$2:Dados!$A$1001,Dados!$E$2:Dados!$E$1001)</f>
        <v>#N/A</v>
      </c>
      <c r="CK74" s="9" t="e">
        <f>LOOKUP($AC74,Dados!$A$2:Dados!$A$1001,Dados!$E$2:Dados!$E$1001)</f>
        <v>#N/A</v>
      </c>
      <c r="CL74" s="9" t="e">
        <f>LOOKUP($AD74,Dados!$A$2:Dados!$A$1001,Dados!$E$2:Dados!$E$1001)</f>
        <v>#N/A</v>
      </c>
      <c r="CM74" s="9" t="e">
        <f>LOOKUP($AE74,Dados!$A$2:Dados!$A$1001,Dados!$E$2:Dados!$E$1001)</f>
        <v>#N/A</v>
      </c>
      <c r="CN74" s="13" t="e">
        <f>LOOKUP($AF74,Dados!$A$2:Dados!$A$1001,Dados!$E$2:Dados!$E$1001)</f>
        <v>#N/A</v>
      </c>
      <c r="CO74" s="13" t="e">
        <f>LOOKUP($AG74,Dados!$A$2:Dados!$A$1001,Dados!$E$2:Dados!$E$1001)</f>
        <v>#N/A</v>
      </c>
      <c r="CP74" s="13" t="e">
        <f>LOOKUP($AH74,Dados!$A$2:Dados!$A$1001,Dados!$E$2:Dados!$E$1001)</f>
        <v>#N/A</v>
      </c>
      <c r="CQ74" s="13" t="e">
        <f>LOOKUP($AI74,Dados!$A$2:Dados!$A$1001,Dados!$E$2:Dados!$E$1001)</f>
        <v>#N/A</v>
      </c>
      <c r="CR74" s="13" t="e">
        <f>LOOKUP($AJ74,Dados!$A$2:Dados!$A$1001,Dados!$E$2:Dados!$E$1001)</f>
        <v>#N/A</v>
      </c>
      <c r="CS74" s="13" t="e">
        <f>LOOKUP($AK74,Dados!$A$2:Dados!$A$1001,Dados!$E$2:Dados!$E$1001)</f>
        <v>#N/A</v>
      </c>
      <c r="CT74" s="13" t="e">
        <f>LOOKUP($AL74,Dados!$A$2:Dados!$A$1001,Dados!$E$2:Dados!$E$1001)</f>
        <v>#N/A</v>
      </c>
      <c r="CU74" s="13" t="e">
        <f>LOOKUP($AM74,Dados!$A$2:Dados!$A$1001,Dados!$E$2:Dados!$E$1001)</f>
        <v>#N/A</v>
      </c>
      <c r="CV74" s="13" t="e">
        <f>LOOKUP($AN74,Dados!$A$2:Dados!$A$1001,Dados!$E$2:Dados!$E$1001)</f>
        <v>#N/A</v>
      </c>
      <c r="CW74" s="13" t="e">
        <f>LOOKUP($AO74,Dados!$A$2:Dados!$A$1001,Dados!$E$2:Dados!$E$1001)</f>
        <v>#N/A</v>
      </c>
      <c r="CX74" s="13" t="e">
        <f>LOOKUP($AP74,Dados!$A$2:Dados!$A$1001,Dados!$E$2:Dados!$E$1001)</f>
        <v>#N/A</v>
      </c>
      <c r="CY74" s="13" t="e">
        <f>LOOKUP($AQ74,Dados!$A$2:Dados!$A$1001,Dados!$E$2:Dados!$E$1001)</f>
        <v>#N/A</v>
      </c>
      <c r="CZ74" s="13" t="e">
        <f>LOOKUP($AR74,Dados!$A$2:Dados!$A$1001,Dados!$E$2:Dados!$E$1001)</f>
        <v>#N/A</v>
      </c>
      <c r="DA74" s="13" t="e">
        <f>LOOKUP($AS74,Dados!$A$2:Dados!$A$1001,Dados!$E$2:Dados!$E$1001)</f>
        <v>#N/A</v>
      </c>
      <c r="DB74" s="13" t="e">
        <f>LOOKUP($AT74,Dados!$A$2:Dados!$A$1001,Dados!$E$2:Dados!$E$1001)</f>
        <v>#N/A</v>
      </c>
      <c r="DC74" s="13" t="e">
        <f>LOOKUP($AU74,Dados!$A$2:Dados!$A$1001,Dados!$E$2:Dados!$E$1001)</f>
        <v>#N/A</v>
      </c>
      <c r="DD74" s="13" t="e">
        <f>LOOKUP($AV74,Dados!$A$2:Dados!$A$1001,Dados!$E$2:Dados!$E$1001)</f>
        <v>#N/A</v>
      </c>
      <c r="DE74" s="13" t="e">
        <f>LOOKUP($AW74,Dados!$A$2:Dados!$A$1001,Dados!$E$2:Dados!$E$1001)</f>
        <v>#N/A</v>
      </c>
      <c r="DF74" s="13" t="e">
        <f>LOOKUP($AX74,Dados!$A$2:Dados!$A$1001,Dados!$E$2:Dados!$E$1001)</f>
        <v>#N/A</v>
      </c>
      <c r="DG74" s="13" t="e">
        <f>LOOKUP($AY74,Dados!$A$2:Dados!$A$1001,Dados!$E$2:Dados!$E$1001)</f>
        <v>#N/A</v>
      </c>
      <c r="DH74" s="13" t="e">
        <f>LOOKUP($AZ74,Dados!$A$2:Dados!$A$1001,Dados!$E$2:Dados!$E$1001)</f>
        <v>#N/A</v>
      </c>
      <c r="DI74" s="13" t="e">
        <f>LOOKUP($BA74,Dados!$A$2:Dados!$A$1001,Dados!$E$2:Dados!$E$1001)</f>
        <v>#N/A</v>
      </c>
      <c r="DJ74" s="13" t="e">
        <f>LOOKUP($BB74,Dados!$A$2:Dados!$A$1001,Dados!$E$2:Dados!$E$1001)</f>
        <v>#N/A</v>
      </c>
      <c r="DK74" s="13" t="e">
        <f>LOOKUP($BC74,Dados!$A$2:Dados!$A$1001,Dados!$E$2:Dados!$E$1001)</f>
        <v>#N/A</v>
      </c>
      <c r="DL74" s="13" t="e">
        <f>LOOKUP($BD74,Dados!$A$2:Dados!$A$1001,Dados!$E$2:Dados!$E$1001)</f>
        <v>#N/A</v>
      </c>
      <c r="DM74" s="13" t="e">
        <f>LOOKUP($BE74,Dados!$A$2:Dados!$A$1001,Dados!$E$2:Dados!$E$1001)</f>
        <v>#N/A</v>
      </c>
      <c r="DN74" s="13" t="e">
        <f>LOOKUP($BF74,Dados!$A$2:Dados!$A$1001,Dados!$E$2:Dados!$E$1001)</f>
        <v>#N/A</v>
      </c>
      <c r="DO74" s="13" t="e">
        <f>LOOKUP($BG74,Dados!$A$2:Dados!$A$1001,Dados!$E$2:Dados!$E$1001)</f>
        <v>#N/A</v>
      </c>
      <c r="DP74" s="10" t="e">
        <f>LOOKUP($BH74,Dados!$A$2:Dados!$A$1001,Dados!$E$2:Dados!$E$1001)</f>
        <v>#N/A</v>
      </c>
      <c r="DQ74" t="e">
        <f t="shared" si="5"/>
        <v>#N/A</v>
      </c>
      <c r="DR74" t="e">
        <f t="shared" si="6"/>
        <v>#N/A</v>
      </c>
      <c r="DS74" t="e">
        <f t="shared" si="7"/>
        <v>#N/A</v>
      </c>
      <c r="DT74" t="e">
        <f t="shared" si="8"/>
        <v>#N/A</v>
      </c>
    </row>
    <row r="75" spans="61:124" ht="12.75">
      <c r="BI75" s="9" t="e">
        <f>LOOKUP($A75,Dados!$A$2:Dados!$A$1001,Dados!$E$2:Dados!$E$1001)</f>
        <v>#N/A</v>
      </c>
      <c r="BJ75" s="9" t="e">
        <f>LOOKUP($B75,Dados!$A$2:Dados!$A$1001,Dados!$E$2:Dados!$E$1001)</f>
        <v>#N/A</v>
      </c>
      <c r="BK75" s="9" t="e">
        <f>LOOKUP($C75,Dados!$A$2:Dados!$A$1001,Dados!$E$2:Dados!$E$1001)</f>
        <v>#N/A</v>
      </c>
      <c r="BL75" s="9" t="e">
        <f>LOOKUP($D75,Dados!$A$2:Dados!$A$1001,Dados!$E$2:Dados!$E$1001)</f>
        <v>#N/A</v>
      </c>
      <c r="BM75" s="9" t="e">
        <f>LOOKUP($E75,Dados!$A$2:Dados!$A$1001,Dados!$E$2:Dados!$E$1001)</f>
        <v>#N/A</v>
      </c>
      <c r="BN75" s="9" t="e">
        <f>LOOKUP($F75,Dados!$A$2:Dados!$A$1001,Dados!$E$2:Dados!$E$1001)</f>
        <v>#N/A</v>
      </c>
      <c r="BO75" s="9" t="e">
        <f>LOOKUP($G75,Dados!$A$2:Dados!$A$1001,Dados!$E$2:Dados!$E$1001)</f>
        <v>#N/A</v>
      </c>
      <c r="BP75" s="9" t="e">
        <f>LOOKUP($H75,Dados!$A$2:Dados!$A$1001,Dados!$E$2:Dados!$E$1001)</f>
        <v>#N/A</v>
      </c>
      <c r="BQ75" s="9" t="e">
        <f>LOOKUP($I75,Dados!$A$2:Dados!$A$1001,Dados!$E$2:Dados!$E$1001)</f>
        <v>#N/A</v>
      </c>
      <c r="BR75" s="9" t="e">
        <f>LOOKUP($J75,Dados!$A$2:Dados!$A$1001,Dados!$E$2:Dados!$E$1001)</f>
        <v>#N/A</v>
      </c>
      <c r="BS75" s="9" t="e">
        <f>LOOKUP($K75,Dados!$A$2:Dados!$A$1001,Dados!$E$2:Dados!$E$1001)</f>
        <v>#N/A</v>
      </c>
      <c r="BT75" s="9" t="e">
        <f>LOOKUP($L75,Dados!$A$2:Dados!$A$1001,Dados!$E$2:Dados!$E$1001)</f>
        <v>#N/A</v>
      </c>
      <c r="BU75" s="9" t="e">
        <f>LOOKUP($M75,Dados!$A$2:Dados!$A$1001,Dados!$E$2:Dados!$E$1001)</f>
        <v>#N/A</v>
      </c>
      <c r="BV75" s="9" t="e">
        <f>LOOKUP($N75,Dados!$A$2:Dados!$A$1001,Dados!$E$2:Dados!$E$1001)</f>
        <v>#N/A</v>
      </c>
      <c r="BW75" s="9" t="e">
        <f>LOOKUP($O75,Dados!$A$2:Dados!$A$1001,Dados!$E$2:Dados!$E$1001)</f>
        <v>#N/A</v>
      </c>
      <c r="BX75" s="9" t="e">
        <f>LOOKUP($P75,Dados!$A$2:Dados!$A$1001,Dados!$E$2:Dados!$E$1001)</f>
        <v>#N/A</v>
      </c>
      <c r="BY75" s="9" t="e">
        <f>LOOKUP($Q75,Dados!$A$2:Dados!$A$1001,Dados!$E$2:Dados!$E$1001)</f>
        <v>#N/A</v>
      </c>
      <c r="BZ75" s="9" t="e">
        <f>LOOKUP($R75,Dados!$A$2:Dados!$A$1001,Dados!$E$2:Dados!$E$1001)</f>
        <v>#N/A</v>
      </c>
      <c r="CA75" s="9" t="e">
        <f>LOOKUP($S75,Dados!$A$2:Dados!$A$1001,Dados!$E$2:Dados!$E$1001)</f>
        <v>#N/A</v>
      </c>
      <c r="CB75" s="9" t="e">
        <f>LOOKUP($T75,Dados!$A$2:Dados!$A$1001,Dados!$E$2:Dados!$E$1001)</f>
        <v>#N/A</v>
      </c>
      <c r="CC75" s="9" t="e">
        <f>LOOKUP($U75,Dados!$A$2:Dados!$A$1001,Dados!$E$2:Dados!$E$1001)</f>
        <v>#N/A</v>
      </c>
      <c r="CD75" s="9" t="e">
        <f>LOOKUP($V75,Dados!$A$2:Dados!$A$1001,Dados!$E$2:Dados!$E$1001)</f>
        <v>#N/A</v>
      </c>
      <c r="CE75" s="9" t="e">
        <f>LOOKUP($W75,Dados!$A$2:Dados!$A$1001,Dados!$E$2:Dados!$E$1001)</f>
        <v>#N/A</v>
      </c>
      <c r="CF75" s="9" t="e">
        <f>LOOKUP($X75,Dados!$A$2:Dados!$A$1001,Dados!$E$2:Dados!$E$1001)</f>
        <v>#N/A</v>
      </c>
      <c r="CG75" s="9" t="e">
        <f>LOOKUP($Y75,Dados!$A$2:Dados!$A$1001,Dados!$E$2:Dados!$E$1001)</f>
        <v>#N/A</v>
      </c>
      <c r="CH75" s="9" t="e">
        <f>LOOKUP($Z75,Dados!$A$2:Dados!$A$1001,Dados!$E$2:Dados!$E$1001)</f>
        <v>#N/A</v>
      </c>
      <c r="CI75" s="9" t="e">
        <f>LOOKUP($AA75,Dados!$A$2:Dados!$A$1001,Dados!$E$2:Dados!$E$1001)</f>
        <v>#N/A</v>
      </c>
      <c r="CJ75" s="9" t="e">
        <f>LOOKUP($AB75,Dados!$A$2:Dados!$A$1001,Dados!$E$2:Dados!$E$1001)</f>
        <v>#N/A</v>
      </c>
      <c r="CK75" s="9" t="e">
        <f>LOOKUP($AC75,Dados!$A$2:Dados!$A$1001,Dados!$E$2:Dados!$E$1001)</f>
        <v>#N/A</v>
      </c>
      <c r="CL75" s="9" t="e">
        <f>LOOKUP($AD75,Dados!$A$2:Dados!$A$1001,Dados!$E$2:Dados!$E$1001)</f>
        <v>#N/A</v>
      </c>
      <c r="CM75" s="9" t="e">
        <f>LOOKUP($AE75,Dados!$A$2:Dados!$A$1001,Dados!$E$2:Dados!$E$1001)</f>
        <v>#N/A</v>
      </c>
      <c r="CN75" s="13" t="e">
        <f>LOOKUP($AF75,Dados!$A$2:Dados!$A$1001,Dados!$E$2:Dados!$E$1001)</f>
        <v>#N/A</v>
      </c>
      <c r="CO75" s="13" t="e">
        <f>LOOKUP($AG75,Dados!$A$2:Dados!$A$1001,Dados!$E$2:Dados!$E$1001)</f>
        <v>#N/A</v>
      </c>
      <c r="CP75" s="13" t="e">
        <f>LOOKUP($AH75,Dados!$A$2:Dados!$A$1001,Dados!$E$2:Dados!$E$1001)</f>
        <v>#N/A</v>
      </c>
      <c r="CQ75" s="13" t="e">
        <f>LOOKUP($AI75,Dados!$A$2:Dados!$A$1001,Dados!$E$2:Dados!$E$1001)</f>
        <v>#N/A</v>
      </c>
      <c r="CR75" s="13" t="e">
        <f>LOOKUP($AJ75,Dados!$A$2:Dados!$A$1001,Dados!$E$2:Dados!$E$1001)</f>
        <v>#N/A</v>
      </c>
      <c r="CS75" s="13" t="e">
        <f>LOOKUP($AK75,Dados!$A$2:Dados!$A$1001,Dados!$E$2:Dados!$E$1001)</f>
        <v>#N/A</v>
      </c>
      <c r="CT75" s="13" t="e">
        <f>LOOKUP($AL75,Dados!$A$2:Dados!$A$1001,Dados!$E$2:Dados!$E$1001)</f>
        <v>#N/A</v>
      </c>
      <c r="CU75" s="13" t="e">
        <f>LOOKUP($AM75,Dados!$A$2:Dados!$A$1001,Dados!$E$2:Dados!$E$1001)</f>
        <v>#N/A</v>
      </c>
      <c r="CV75" s="13" t="e">
        <f>LOOKUP($AN75,Dados!$A$2:Dados!$A$1001,Dados!$E$2:Dados!$E$1001)</f>
        <v>#N/A</v>
      </c>
      <c r="CW75" s="13" t="e">
        <f>LOOKUP($AO75,Dados!$A$2:Dados!$A$1001,Dados!$E$2:Dados!$E$1001)</f>
        <v>#N/A</v>
      </c>
      <c r="CX75" s="13" t="e">
        <f>LOOKUP($AP75,Dados!$A$2:Dados!$A$1001,Dados!$E$2:Dados!$E$1001)</f>
        <v>#N/A</v>
      </c>
      <c r="CY75" s="13" t="e">
        <f>LOOKUP($AQ75,Dados!$A$2:Dados!$A$1001,Dados!$E$2:Dados!$E$1001)</f>
        <v>#N/A</v>
      </c>
      <c r="CZ75" s="13" t="e">
        <f>LOOKUP($AR75,Dados!$A$2:Dados!$A$1001,Dados!$E$2:Dados!$E$1001)</f>
        <v>#N/A</v>
      </c>
      <c r="DA75" s="13" t="e">
        <f>LOOKUP($AS75,Dados!$A$2:Dados!$A$1001,Dados!$E$2:Dados!$E$1001)</f>
        <v>#N/A</v>
      </c>
      <c r="DB75" s="13" t="e">
        <f>LOOKUP($AT75,Dados!$A$2:Dados!$A$1001,Dados!$E$2:Dados!$E$1001)</f>
        <v>#N/A</v>
      </c>
      <c r="DC75" s="13" t="e">
        <f>LOOKUP($AU75,Dados!$A$2:Dados!$A$1001,Dados!$E$2:Dados!$E$1001)</f>
        <v>#N/A</v>
      </c>
      <c r="DD75" s="13" t="e">
        <f>LOOKUP($AV75,Dados!$A$2:Dados!$A$1001,Dados!$E$2:Dados!$E$1001)</f>
        <v>#N/A</v>
      </c>
      <c r="DE75" s="13" t="e">
        <f>LOOKUP($AW75,Dados!$A$2:Dados!$A$1001,Dados!$E$2:Dados!$E$1001)</f>
        <v>#N/A</v>
      </c>
      <c r="DF75" s="13" t="e">
        <f>LOOKUP($AX75,Dados!$A$2:Dados!$A$1001,Dados!$E$2:Dados!$E$1001)</f>
        <v>#N/A</v>
      </c>
      <c r="DG75" s="13" t="e">
        <f>LOOKUP($AY75,Dados!$A$2:Dados!$A$1001,Dados!$E$2:Dados!$E$1001)</f>
        <v>#N/A</v>
      </c>
      <c r="DH75" s="13" t="e">
        <f>LOOKUP($AZ75,Dados!$A$2:Dados!$A$1001,Dados!$E$2:Dados!$E$1001)</f>
        <v>#N/A</v>
      </c>
      <c r="DI75" s="13" t="e">
        <f>LOOKUP($BA75,Dados!$A$2:Dados!$A$1001,Dados!$E$2:Dados!$E$1001)</f>
        <v>#N/A</v>
      </c>
      <c r="DJ75" s="13" t="e">
        <f>LOOKUP($BB75,Dados!$A$2:Dados!$A$1001,Dados!$E$2:Dados!$E$1001)</f>
        <v>#N/A</v>
      </c>
      <c r="DK75" s="13" t="e">
        <f>LOOKUP($BC75,Dados!$A$2:Dados!$A$1001,Dados!$E$2:Dados!$E$1001)</f>
        <v>#N/A</v>
      </c>
      <c r="DL75" s="13" t="e">
        <f>LOOKUP($BD75,Dados!$A$2:Dados!$A$1001,Dados!$E$2:Dados!$E$1001)</f>
        <v>#N/A</v>
      </c>
      <c r="DM75" s="13" t="e">
        <f>LOOKUP($BE75,Dados!$A$2:Dados!$A$1001,Dados!$E$2:Dados!$E$1001)</f>
        <v>#N/A</v>
      </c>
      <c r="DN75" s="13" t="e">
        <f>LOOKUP($BF75,Dados!$A$2:Dados!$A$1001,Dados!$E$2:Dados!$E$1001)</f>
        <v>#N/A</v>
      </c>
      <c r="DO75" s="13" t="e">
        <f>LOOKUP($BG75,Dados!$A$2:Dados!$A$1001,Dados!$E$2:Dados!$E$1001)</f>
        <v>#N/A</v>
      </c>
      <c r="DP75" s="10" t="e">
        <f>LOOKUP($BH75,Dados!$A$2:Dados!$A$1001,Dados!$E$2:Dados!$E$1001)</f>
        <v>#N/A</v>
      </c>
      <c r="DQ75" t="e">
        <f t="shared" si="5"/>
        <v>#N/A</v>
      </c>
      <c r="DR75" t="e">
        <f t="shared" si="6"/>
        <v>#N/A</v>
      </c>
      <c r="DS75" t="e">
        <f t="shared" si="7"/>
        <v>#N/A</v>
      </c>
      <c r="DT75" t="e">
        <f t="shared" si="8"/>
        <v>#N/A</v>
      </c>
    </row>
    <row r="76" spans="61:124" ht="12.75">
      <c r="BI76" s="9" t="e">
        <f>LOOKUP($A76,Dados!$A$2:Dados!$A$1001,Dados!$E$2:Dados!$E$1001)</f>
        <v>#N/A</v>
      </c>
      <c r="BJ76" s="9" t="e">
        <f>LOOKUP($B76,Dados!$A$2:Dados!$A$1001,Dados!$E$2:Dados!$E$1001)</f>
        <v>#N/A</v>
      </c>
      <c r="BK76" s="9" t="e">
        <f>LOOKUP($C76,Dados!$A$2:Dados!$A$1001,Dados!$E$2:Dados!$E$1001)</f>
        <v>#N/A</v>
      </c>
      <c r="BL76" s="9" t="e">
        <f>LOOKUP($D76,Dados!$A$2:Dados!$A$1001,Dados!$E$2:Dados!$E$1001)</f>
        <v>#N/A</v>
      </c>
      <c r="BM76" s="9" t="e">
        <f>LOOKUP($E76,Dados!$A$2:Dados!$A$1001,Dados!$E$2:Dados!$E$1001)</f>
        <v>#N/A</v>
      </c>
      <c r="BN76" s="9" t="e">
        <f>LOOKUP($F76,Dados!$A$2:Dados!$A$1001,Dados!$E$2:Dados!$E$1001)</f>
        <v>#N/A</v>
      </c>
      <c r="BO76" s="9" t="e">
        <f>LOOKUP($G76,Dados!$A$2:Dados!$A$1001,Dados!$E$2:Dados!$E$1001)</f>
        <v>#N/A</v>
      </c>
      <c r="BP76" s="9" t="e">
        <f>LOOKUP($H76,Dados!$A$2:Dados!$A$1001,Dados!$E$2:Dados!$E$1001)</f>
        <v>#N/A</v>
      </c>
      <c r="BQ76" s="9" t="e">
        <f>LOOKUP($I76,Dados!$A$2:Dados!$A$1001,Dados!$E$2:Dados!$E$1001)</f>
        <v>#N/A</v>
      </c>
      <c r="BR76" s="9" t="e">
        <f>LOOKUP($J76,Dados!$A$2:Dados!$A$1001,Dados!$E$2:Dados!$E$1001)</f>
        <v>#N/A</v>
      </c>
      <c r="BS76" s="9" t="e">
        <f>LOOKUP($K76,Dados!$A$2:Dados!$A$1001,Dados!$E$2:Dados!$E$1001)</f>
        <v>#N/A</v>
      </c>
      <c r="BT76" s="9" t="e">
        <f>LOOKUP($L76,Dados!$A$2:Dados!$A$1001,Dados!$E$2:Dados!$E$1001)</f>
        <v>#N/A</v>
      </c>
      <c r="BU76" s="9" t="e">
        <f>LOOKUP($M76,Dados!$A$2:Dados!$A$1001,Dados!$E$2:Dados!$E$1001)</f>
        <v>#N/A</v>
      </c>
      <c r="BV76" s="9" t="e">
        <f>LOOKUP($N76,Dados!$A$2:Dados!$A$1001,Dados!$E$2:Dados!$E$1001)</f>
        <v>#N/A</v>
      </c>
      <c r="BW76" s="9" t="e">
        <f>LOOKUP($O76,Dados!$A$2:Dados!$A$1001,Dados!$E$2:Dados!$E$1001)</f>
        <v>#N/A</v>
      </c>
      <c r="BX76" s="9" t="e">
        <f>LOOKUP($P76,Dados!$A$2:Dados!$A$1001,Dados!$E$2:Dados!$E$1001)</f>
        <v>#N/A</v>
      </c>
      <c r="BY76" s="9" t="e">
        <f>LOOKUP($Q76,Dados!$A$2:Dados!$A$1001,Dados!$E$2:Dados!$E$1001)</f>
        <v>#N/A</v>
      </c>
      <c r="BZ76" s="9" t="e">
        <f>LOOKUP($R76,Dados!$A$2:Dados!$A$1001,Dados!$E$2:Dados!$E$1001)</f>
        <v>#N/A</v>
      </c>
      <c r="CA76" s="9" t="e">
        <f>LOOKUP($S76,Dados!$A$2:Dados!$A$1001,Dados!$E$2:Dados!$E$1001)</f>
        <v>#N/A</v>
      </c>
      <c r="CB76" s="9" t="e">
        <f>LOOKUP($T76,Dados!$A$2:Dados!$A$1001,Dados!$E$2:Dados!$E$1001)</f>
        <v>#N/A</v>
      </c>
      <c r="CC76" s="9" t="e">
        <f>LOOKUP($U76,Dados!$A$2:Dados!$A$1001,Dados!$E$2:Dados!$E$1001)</f>
        <v>#N/A</v>
      </c>
      <c r="CD76" s="9" t="e">
        <f>LOOKUP($V76,Dados!$A$2:Dados!$A$1001,Dados!$E$2:Dados!$E$1001)</f>
        <v>#N/A</v>
      </c>
      <c r="CE76" s="9" t="e">
        <f>LOOKUP($W76,Dados!$A$2:Dados!$A$1001,Dados!$E$2:Dados!$E$1001)</f>
        <v>#N/A</v>
      </c>
      <c r="CF76" s="9" t="e">
        <f>LOOKUP($X76,Dados!$A$2:Dados!$A$1001,Dados!$E$2:Dados!$E$1001)</f>
        <v>#N/A</v>
      </c>
      <c r="CG76" s="9" t="e">
        <f>LOOKUP($Y76,Dados!$A$2:Dados!$A$1001,Dados!$E$2:Dados!$E$1001)</f>
        <v>#N/A</v>
      </c>
      <c r="CH76" s="9" t="e">
        <f>LOOKUP($Z76,Dados!$A$2:Dados!$A$1001,Dados!$E$2:Dados!$E$1001)</f>
        <v>#N/A</v>
      </c>
      <c r="CI76" s="9" t="e">
        <f>LOOKUP($AA76,Dados!$A$2:Dados!$A$1001,Dados!$E$2:Dados!$E$1001)</f>
        <v>#N/A</v>
      </c>
      <c r="CJ76" s="9" t="e">
        <f>LOOKUP($AB76,Dados!$A$2:Dados!$A$1001,Dados!$E$2:Dados!$E$1001)</f>
        <v>#N/A</v>
      </c>
      <c r="CK76" s="9" t="e">
        <f>LOOKUP($AC76,Dados!$A$2:Dados!$A$1001,Dados!$E$2:Dados!$E$1001)</f>
        <v>#N/A</v>
      </c>
      <c r="CL76" s="9" t="e">
        <f>LOOKUP($AD76,Dados!$A$2:Dados!$A$1001,Dados!$E$2:Dados!$E$1001)</f>
        <v>#N/A</v>
      </c>
      <c r="CM76" s="9" t="e">
        <f>LOOKUP($AE76,Dados!$A$2:Dados!$A$1001,Dados!$E$2:Dados!$E$1001)</f>
        <v>#N/A</v>
      </c>
      <c r="CN76" s="13" t="e">
        <f>LOOKUP($AF76,Dados!$A$2:Dados!$A$1001,Dados!$E$2:Dados!$E$1001)</f>
        <v>#N/A</v>
      </c>
      <c r="CO76" s="13" t="e">
        <f>LOOKUP($AG76,Dados!$A$2:Dados!$A$1001,Dados!$E$2:Dados!$E$1001)</f>
        <v>#N/A</v>
      </c>
      <c r="CP76" s="13" t="e">
        <f>LOOKUP($AH76,Dados!$A$2:Dados!$A$1001,Dados!$E$2:Dados!$E$1001)</f>
        <v>#N/A</v>
      </c>
      <c r="CQ76" s="13" t="e">
        <f>LOOKUP($AI76,Dados!$A$2:Dados!$A$1001,Dados!$E$2:Dados!$E$1001)</f>
        <v>#N/A</v>
      </c>
      <c r="CR76" s="13" t="e">
        <f>LOOKUP($AJ76,Dados!$A$2:Dados!$A$1001,Dados!$E$2:Dados!$E$1001)</f>
        <v>#N/A</v>
      </c>
      <c r="CS76" s="13" t="e">
        <f>LOOKUP($AK76,Dados!$A$2:Dados!$A$1001,Dados!$E$2:Dados!$E$1001)</f>
        <v>#N/A</v>
      </c>
      <c r="CT76" s="13" t="e">
        <f>LOOKUP($AL76,Dados!$A$2:Dados!$A$1001,Dados!$E$2:Dados!$E$1001)</f>
        <v>#N/A</v>
      </c>
      <c r="CU76" s="13" t="e">
        <f>LOOKUP($AM76,Dados!$A$2:Dados!$A$1001,Dados!$E$2:Dados!$E$1001)</f>
        <v>#N/A</v>
      </c>
      <c r="CV76" s="13" t="e">
        <f>LOOKUP($AN76,Dados!$A$2:Dados!$A$1001,Dados!$E$2:Dados!$E$1001)</f>
        <v>#N/A</v>
      </c>
      <c r="CW76" s="13" t="e">
        <f>LOOKUP($AO76,Dados!$A$2:Dados!$A$1001,Dados!$E$2:Dados!$E$1001)</f>
        <v>#N/A</v>
      </c>
      <c r="CX76" s="13" t="e">
        <f>LOOKUP($AP76,Dados!$A$2:Dados!$A$1001,Dados!$E$2:Dados!$E$1001)</f>
        <v>#N/A</v>
      </c>
      <c r="CY76" s="13" t="e">
        <f>LOOKUP($AQ76,Dados!$A$2:Dados!$A$1001,Dados!$E$2:Dados!$E$1001)</f>
        <v>#N/A</v>
      </c>
      <c r="CZ76" s="13" t="e">
        <f>LOOKUP($AR76,Dados!$A$2:Dados!$A$1001,Dados!$E$2:Dados!$E$1001)</f>
        <v>#N/A</v>
      </c>
      <c r="DA76" s="13" t="e">
        <f>LOOKUP($AS76,Dados!$A$2:Dados!$A$1001,Dados!$E$2:Dados!$E$1001)</f>
        <v>#N/A</v>
      </c>
      <c r="DB76" s="13" t="e">
        <f>LOOKUP($AT76,Dados!$A$2:Dados!$A$1001,Dados!$E$2:Dados!$E$1001)</f>
        <v>#N/A</v>
      </c>
      <c r="DC76" s="13" t="e">
        <f>LOOKUP($AU76,Dados!$A$2:Dados!$A$1001,Dados!$E$2:Dados!$E$1001)</f>
        <v>#N/A</v>
      </c>
      <c r="DD76" s="13" t="e">
        <f>LOOKUP($AV76,Dados!$A$2:Dados!$A$1001,Dados!$E$2:Dados!$E$1001)</f>
        <v>#N/A</v>
      </c>
      <c r="DE76" s="13" t="e">
        <f>LOOKUP($AW76,Dados!$A$2:Dados!$A$1001,Dados!$E$2:Dados!$E$1001)</f>
        <v>#N/A</v>
      </c>
      <c r="DF76" s="13" t="e">
        <f>LOOKUP($AX76,Dados!$A$2:Dados!$A$1001,Dados!$E$2:Dados!$E$1001)</f>
        <v>#N/A</v>
      </c>
      <c r="DG76" s="13" t="e">
        <f>LOOKUP($AY76,Dados!$A$2:Dados!$A$1001,Dados!$E$2:Dados!$E$1001)</f>
        <v>#N/A</v>
      </c>
      <c r="DH76" s="13" t="e">
        <f>LOOKUP($AZ76,Dados!$A$2:Dados!$A$1001,Dados!$E$2:Dados!$E$1001)</f>
        <v>#N/A</v>
      </c>
      <c r="DI76" s="13" t="e">
        <f>LOOKUP($BA76,Dados!$A$2:Dados!$A$1001,Dados!$E$2:Dados!$E$1001)</f>
        <v>#N/A</v>
      </c>
      <c r="DJ76" s="13" t="e">
        <f>LOOKUP($BB76,Dados!$A$2:Dados!$A$1001,Dados!$E$2:Dados!$E$1001)</f>
        <v>#N/A</v>
      </c>
      <c r="DK76" s="13" t="e">
        <f>LOOKUP($BC76,Dados!$A$2:Dados!$A$1001,Dados!$E$2:Dados!$E$1001)</f>
        <v>#N/A</v>
      </c>
      <c r="DL76" s="13" t="e">
        <f>LOOKUP($BD76,Dados!$A$2:Dados!$A$1001,Dados!$E$2:Dados!$E$1001)</f>
        <v>#N/A</v>
      </c>
      <c r="DM76" s="13" t="e">
        <f>LOOKUP($BE76,Dados!$A$2:Dados!$A$1001,Dados!$E$2:Dados!$E$1001)</f>
        <v>#N/A</v>
      </c>
      <c r="DN76" s="13" t="e">
        <f>LOOKUP($BF76,Dados!$A$2:Dados!$A$1001,Dados!$E$2:Dados!$E$1001)</f>
        <v>#N/A</v>
      </c>
      <c r="DO76" s="13" t="e">
        <f>LOOKUP($BG76,Dados!$A$2:Dados!$A$1001,Dados!$E$2:Dados!$E$1001)</f>
        <v>#N/A</v>
      </c>
      <c r="DP76" s="10" t="e">
        <f>LOOKUP($BH76,Dados!$A$2:Dados!$A$1001,Dados!$E$2:Dados!$E$1001)</f>
        <v>#N/A</v>
      </c>
      <c r="DQ76" t="e">
        <f t="shared" si="5"/>
        <v>#N/A</v>
      </c>
      <c r="DR76" t="e">
        <f t="shared" si="6"/>
        <v>#N/A</v>
      </c>
      <c r="DS76" t="e">
        <f t="shared" si="7"/>
        <v>#N/A</v>
      </c>
      <c r="DT76" t="e">
        <f t="shared" si="8"/>
        <v>#N/A</v>
      </c>
    </row>
    <row r="77" spans="61:124" ht="12.75">
      <c r="BI77" s="9" t="e">
        <f>LOOKUP($A77,Dados!$A$2:Dados!$A$1001,Dados!$E$2:Dados!$E$1001)</f>
        <v>#N/A</v>
      </c>
      <c r="BJ77" s="9" t="e">
        <f>LOOKUP($B77,Dados!$A$2:Dados!$A$1001,Dados!$E$2:Dados!$E$1001)</f>
        <v>#N/A</v>
      </c>
      <c r="BK77" s="9" t="e">
        <f>LOOKUP($C77,Dados!$A$2:Dados!$A$1001,Dados!$E$2:Dados!$E$1001)</f>
        <v>#N/A</v>
      </c>
      <c r="BL77" s="9" t="e">
        <f>LOOKUP($D77,Dados!$A$2:Dados!$A$1001,Dados!$E$2:Dados!$E$1001)</f>
        <v>#N/A</v>
      </c>
      <c r="BM77" s="9" t="e">
        <f>LOOKUP($E77,Dados!$A$2:Dados!$A$1001,Dados!$E$2:Dados!$E$1001)</f>
        <v>#N/A</v>
      </c>
      <c r="BN77" s="9" t="e">
        <f>LOOKUP($F77,Dados!$A$2:Dados!$A$1001,Dados!$E$2:Dados!$E$1001)</f>
        <v>#N/A</v>
      </c>
      <c r="BO77" s="9" t="e">
        <f>LOOKUP($G77,Dados!$A$2:Dados!$A$1001,Dados!$E$2:Dados!$E$1001)</f>
        <v>#N/A</v>
      </c>
      <c r="BP77" s="9" t="e">
        <f>LOOKUP($H77,Dados!$A$2:Dados!$A$1001,Dados!$E$2:Dados!$E$1001)</f>
        <v>#N/A</v>
      </c>
      <c r="BQ77" s="9" t="e">
        <f>LOOKUP($I77,Dados!$A$2:Dados!$A$1001,Dados!$E$2:Dados!$E$1001)</f>
        <v>#N/A</v>
      </c>
      <c r="BR77" s="9" t="e">
        <f>LOOKUP($J77,Dados!$A$2:Dados!$A$1001,Dados!$E$2:Dados!$E$1001)</f>
        <v>#N/A</v>
      </c>
      <c r="BS77" s="9" t="e">
        <f>LOOKUP($K77,Dados!$A$2:Dados!$A$1001,Dados!$E$2:Dados!$E$1001)</f>
        <v>#N/A</v>
      </c>
      <c r="BT77" s="9" t="e">
        <f>LOOKUP($L77,Dados!$A$2:Dados!$A$1001,Dados!$E$2:Dados!$E$1001)</f>
        <v>#N/A</v>
      </c>
      <c r="BU77" s="9" t="e">
        <f>LOOKUP($M77,Dados!$A$2:Dados!$A$1001,Dados!$E$2:Dados!$E$1001)</f>
        <v>#N/A</v>
      </c>
      <c r="BV77" s="9" t="e">
        <f>LOOKUP($N77,Dados!$A$2:Dados!$A$1001,Dados!$E$2:Dados!$E$1001)</f>
        <v>#N/A</v>
      </c>
      <c r="BW77" s="9" t="e">
        <f>LOOKUP($O77,Dados!$A$2:Dados!$A$1001,Dados!$E$2:Dados!$E$1001)</f>
        <v>#N/A</v>
      </c>
      <c r="BX77" s="9" t="e">
        <f>LOOKUP($P77,Dados!$A$2:Dados!$A$1001,Dados!$E$2:Dados!$E$1001)</f>
        <v>#N/A</v>
      </c>
      <c r="BY77" s="9" t="e">
        <f>LOOKUP($Q77,Dados!$A$2:Dados!$A$1001,Dados!$E$2:Dados!$E$1001)</f>
        <v>#N/A</v>
      </c>
      <c r="BZ77" s="9" t="e">
        <f>LOOKUP($R77,Dados!$A$2:Dados!$A$1001,Dados!$E$2:Dados!$E$1001)</f>
        <v>#N/A</v>
      </c>
      <c r="CA77" s="9" t="e">
        <f>LOOKUP($S77,Dados!$A$2:Dados!$A$1001,Dados!$E$2:Dados!$E$1001)</f>
        <v>#N/A</v>
      </c>
      <c r="CB77" s="9" t="e">
        <f>LOOKUP($T77,Dados!$A$2:Dados!$A$1001,Dados!$E$2:Dados!$E$1001)</f>
        <v>#N/A</v>
      </c>
      <c r="CC77" s="9" t="e">
        <f>LOOKUP($U77,Dados!$A$2:Dados!$A$1001,Dados!$E$2:Dados!$E$1001)</f>
        <v>#N/A</v>
      </c>
      <c r="CD77" s="9" t="e">
        <f>LOOKUP($V77,Dados!$A$2:Dados!$A$1001,Dados!$E$2:Dados!$E$1001)</f>
        <v>#N/A</v>
      </c>
      <c r="CE77" s="9" t="e">
        <f>LOOKUP($W77,Dados!$A$2:Dados!$A$1001,Dados!$E$2:Dados!$E$1001)</f>
        <v>#N/A</v>
      </c>
      <c r="CF77" s="9" t="e">
        <f>LOOKUP($X77,Dados!$A$2:Dados!$A$1001,Dados!$E$2:Dados!$E$1001)</f>
        <v>#N/A</v>
      </c>
      <c r="CG77" s="9" t="e">
        <f>LOOKUP($Y77,Dados!$A$2:Dados!$A$1001,Dados!$E$2:Dados!$E$1001)</f>
        <v>#N/A</v>
      </c>
      <c r="CH77" s="9" t="e">
        <f>LOOKUP($Z77,Dados!$A$2:Dados!$A$1001,Dados!$E$2:Dados!$E$1001)</f>
        <v>#N/A</v>
      </c>
      <c r="CI77" s="9" t="e">
        <f>LOOKUP($AA77,Dados!$A$2:Dados!$A$1001,Dados!$E$2:Dados!$E$1001)</f>
        <v>#N/A</v>
      </c>
      <c r="CJ77" s="9" t="e">
        <f>LOOKUP($AB77,Dados!$A$2:Dados!$A$1001,Dados!$E$2:Dados!$E$1001)</f>
        <v>#N/A</v>
      </c>
      <c r="CK77" s="9" t="e">
        <f>LOOKUP($AC77,Dados!$A$2:Dados!$A$1001,Dados!$E$2:Dados!$E$1001)</f>
        <v>#N/A</v>
      </c>
      <c r="CL77" s="9" t="e">
        <f>LOOKUP($AD77,Dados!$A$2:Dados!$A$1001,Dados!$E$2:Dados!$E$1001)</f>
        <v>#N/A</v>
      </c>
      <c r="CM77" s="9" t="e">
        <f>LOOKUP($AE77,Dados!$A$2:Dados!$A$1001,Dados!$E$2:Dados!$E$1001)</f>
        <v>#N/A</v>
      </c>
      <c r="CN77" s="13" t="e">
        <f>LOOKUP($AF77,Dados!$A$2:Dados!$A$1001,Dados!$E$2:Dados!$E$1001)</f>
        <v>#N/A</v>
      </c>
      <c r="CO77" s="13" t="e">
        <f>LOOKUP($AG77,Dados!$A$2:Dados!$A$1001,Dados!$E$2:Dados!$E$1001)</f>
        <v>#N/A</v>
      </c>
      <c r="CP77" s="13" t="e">
        <f>LOOKUP($AH77,Dados!$A$2:Dados!$A$1001,Dados!$E$2:Dados!$E$1001)</f>
        <v>#N/A</v>
      </c>
      <c r="CQ77" s="13" t="e">
        <f>LOOKUP($AI77,Dados!$A$2:Dados!$A$1001,Dados!$E$2:Dados!$E$1001)</f>
        <v>#N/A</v>
      </c>
      <c r="CR77" s="13" t="e">
        <f>LOOKUP($AJ77,Dados!$A$2:Dados!$A$1001,Dados!$E$2:Dados!$E$1001)</f>
        <v>#N/A</v>
      </c>
      <c r="CS77" s="13" t="e">
        <f>LOOKUP($AK77,Dados!$A$2:Dados!$A$1001,Dados!$E$2:Dados!$E$1001)</f>
        <v>#N/A</v>
      </c>
      <c r="CT77" s="13" t="e">
        <f>LOOKUP($AL77,Dados!$A$2:Dados!$A$1001,Dados!$E$2:Dados!$E$1001)</f>
        <v>#N/A</v>
      </c>
      <c r="CU77" s="13" t="e">
        <f>LOOKUP($AM77,Dados!$A$2:Dados!$A$1001,Dados!$E$2:Dados!$E$1001)</f>
        <v>#N/A</v>
      </c>
      <c r="CV77" s="13" t="e">
        <f>LOOKUP($AN77,Dados!$A$2:Dados!$A$1001,Dados!$E$2:Dados!$E$1001)</f>
        <v>#N/A</v>
      </c>
      <c r="CW77" s="13" t="e">
        <f>LOOKUP($AO77,Dados!$A$2:Dados!$A$1001,Dados!$E$2:Dados!$E$1001)</f>
        <v>#N/A</v>
      </c>
      <c r="CX77" s="13" t="e">
        <f>LOOKUP($AP77,Dados!$A$2:Dados!$A$1001,Dados!$E$2:Dados!$E$1001)</f>
        <v>#N/A</v>
      </c>
      <c r="CY77" s="13" t="e">
        <f>LOOKUP($AQ77,Dados!$A$2:Dados!$A$1001,Dados!$E$2:Dados!$E$1001)</f>
        <v>#N/A</v>
      </c>
      <c r="CZ77" s="13" t="e">
        <f>LOOKUP($AR77,Dados!$A$2:Dados!$A$1001,Dados!$E$2:Dados!$E$1001)</f>
        <v>#N/A</v>
      </c>
      <c r="DA77" s="13" t="e">
        <f>LOOKUP($AS77,Dados!$A$2:Dados!$A$1001,Dados!$E$2:Dados!$E$1001)</f>
        <v>#N/A</v>
      </c>
      <c r="DB77" s="13" t="e">
        <f>LOOKUP($AT77,Dados!$A$2:Dados!$A$1001,Dados!$E$2:Dados!$E$1001)</f>
        <v>#N/A</v>
      </c>
      <c r="DC77" s="13" t="e">
        <f>LOOKUP($AU77,Dados!$A$2:Dados!$A$1001,Dados!$E$2:Dados!$E$1001)</f>
        <v>#N/A</v>
      </c>
      <c r="DD77" s="13" t="e">
        <f>LOOKUP($AV77,Dados!$A$2:Dados!$A$1001,Dados!$E$2:Dados!$E$1001)</f>
        <v>#N/A</v>
      </c>
      <c r="DE77" s="13" t="e">
        <f>LOOKUP($AW77,Dados!$A$2:Dados!$A$1001,Dados!$E$2:Dados!$E$1001)</f>
        <v>#N/A</v>
      </c>
      <c r="DF77" s="13" t="e">
        <f>LOOKUP($AX77,Dados!$A$2:Dados!$A$1001,Dados!$E$2:Dados!$E$1001)</f>
        <v>#N/A</v>
      </c>
      <c r="DG77" s="13" t="e">
        <f>LOOKUP($AY77,Dados!$A$2:Dados!$A$1001,Dados!$E$2:Dados!$E$1001)</f>
        <v>#N/A</v>
      </c>
      <c r="DH77" s="13" t="e">
        <f>LOOKUP($AZ77,Dados!$A$2:Dados!$A$1001,Dados!$E$2:Dados!$E$1001)</f>
        <v>#N/A</v>
      </c>
      <c r="DI77" s="13" t="e">
        <f>LOOKUP($BA77,Dados!$A$2:Dados!$A$1001,Dados!$E$2:Dados!$E$1001)</f>
        <v>#N/A</v>
      </c>
      <c r="DJ77" s="13" t="e">
        <f>LOOKUP($BB77,Dados!$A$2:Dados!$A$1001,Dados!$E$2:Dados!$E$1001)</f>
        <v>#N/A</v>
      </c>
      <c r="DK77" s="13" t="e">
        <f>LOOKUP($BC77,Dados!$A$2:Dados!$A$1001,Dados!$E$2:Dados!$E$1001)</f>
        <v>#N/A</v>
      </c>
      <c r="DL77" s="13" t="e">
        <f>LOOKUP($BD77,Dados!$A$2:Dados!$A$1001,Dados!$E$2:Dados!$E$1001)</f>
        <v>#N/A</v>
      </c>
      <c r="DM77" s="13" t="e">
        <f>LOOKUP($BE77,Dados!$A$2:Dados!$A$1001,Dados!$E$2:Dados!$E$1001)</f>
        <v>#N/A</v>
      </c>
      <c r="DN77" s="13" t="e">
        <f>LOOKUP($BF77,Dados!$A$2:Dados!$A$1001,Dados!$E$2:Dados!$E$1001)</f>
        <v>#N/A</v>
      </c>
      <c r="DO77" s="13" t="e">
        <f>LOOKUP($BG77,Dados!$A$2:Dados!$A$1001,Dados!$E$2:Dados!$E$1001)</f>
        <v>#N/A</v>
      </c>
      <c r="DP77" s="10" t="e">
        <f>LOOKUP($BH77,Dados!$A$2:Dados!$A$1001,Dados!$E$2:Dados!$E$1001)</f>
        <v>#N/A</v>
      </c>
      <c r="DQ77" t="e">
        <f t="shared" si="5"/>
        <v>#N/A</v>
      </c>
      <c r="DR77" t="e">
        <f t="shared" si="6"/>
        <v>#N/A</v>
      </c>
      <c r="DS77" t="e">
        <f t="shared" si="7"/>
        <v>#N/A</v>
      </c>
      <c r="DT77" t="e">
        <f t="shared" si="8"/>
        <v>#N/A</v>
      </c>
    </row>
    <row r="78" spans="61:124" ht="12.75">
      <c r="BI78" s="9" t="e">
        <f>LOOKUP($A78,Dados!$A$2:Dados!$A$1001,Dados!$E$2:Dados!$E$1001)</f>
        <v>#N/A</v>
      </c>
      <c r="BJ78" s="9" t="e">
        <f>LOOKUP($B78,Dados!$A$2:Dados!$A$1001,Dados!$E$2:Dados!$E$1001)</f>
        <v>#N/A</v>
      </c>
      <c r="BK78" s="9" t="e">
        <f>LOOKUP($C78,Dados!$A$2:Dados!$A$1001,Dados!$E$2:Dados!$E$1001)</f>
        <v>#N/A</v>
      </c>
      <c r="BL78" s="9" t="e">
        <f>LOOKUP($D78,Dados!$A$2:Dados!$A$1001,Dados!$E$2:Dados!$E$1001)</f>
        <v>#N/A</v>
      </c>
      <c r="BM78" s="9" t="e">
        <f>LOOKUP($E78,Dados!$A$2:Dados!$A$1001,Dados!$E$2:Dados!$E$1001)</f>
        <v>#N/A</v>
      </c>
      <c r="BN78" s="9" t="e">
        <f>LOOKUP($F78,Dados!$A$2:Dados!$A$1001,Dados!$E$2:Dados!$E$1001)</f>
        <v>#N/A</v>
      </c>
      <c r="BO78" s="9" t="e">
        <f>LOOKUP($G78,Dados!$A$2:Dados!$A$1001,Dados!$E$2:Dados!$E$1001)</f>
        <v>#N/A</v>
      </c>
      <c r="BP78" s="9" t="e">
        <f>LOOKUP($H78,Dados!$A$2:Dados!$A$1001,Dados!$E$2:Dados!$E$1001)</f>
        <v>#N/A</v>
      </c>
      <c r="BQ78" s="9" t="e">
        <f>LOOKUP($I78,Dados!$A$2:Dados!$A$1001,Dados!$E$2:Dados!$E$1001)</f>
        <v>#N/A</v>
      </c>
      <c r="BR78" s="9" t="e">
        <f>LOOKUP($J78,Dados!$A$2:Dados!$A$1001,Dados!$E$2:Dados!$E$1001)</f>
        <v>#N/A</v>
      </c>
      <c r="BS78" s="9" t="e">
        <f>LOOKUP($K78,Dados!$A$2:Dados!$A$1001,Dados!$E$2:Dados!$E$1001)</f>
        <v>#N/A</v>
      </c>
      <c r="BT78" s="9" t="e">
        <f>LOOKUP($L78,Dados!$A$2:Dados!$A$1001,Dados!$E$2:Dados!$E$1001)</f>
        <v>#N/A</v>
      </c>
      <c r="BU78" s="9" t="e">
        <f>LOOKUP($M78,Dados!$A$2:Dados!$A$1001,Dados!$E$2:Dados!$E$1001)</f>
        <v>#N/A</v>
      </c>
      <c r="BV78" s="9" t="e">
        <f>LOOKUP($N78,Dados!$A$2:Dados!$A$1001,Dados!$E$2:Dados!$E$1001)</f>
        <v>#N/A</v>
      </c>
      <c r="BW78" s="9" t="e">
        <f>LOOKUP($O78,Dados!$A$2:Dados!$A$1001,Dados!$E$2:Dados!$E$1001)</f>
        <v>#N/A</v>
      </c>
      <c r="BX78" s="9" t="e">
        <f>LOOKUP($P78,Dados!$A$2:Dados!$A$1001,Dados!$E$2:Dados!$E$1001)</f>
        <v>#N/A</v>
      </c>
      <c r="BY78" s="9" t="e">
        <f>LOOKUP($Q78,Dados!$A$2:Dados!$A$1001,Dados!$E$2:Dados!$E$1001)</f>
        <v>#N/A</v>
      </c>
      <c r="BZ78" s="9" t="e">
        <f>LOOKUP($R78,Dados!$A$2:Dados!$A$1001,Dados!$E$2:Dados!$E$1001)</f>
        <v>#N/A</v>
      </c>
      <c r="CA78" s="9" t="e">
        <f>LOOKUP($S78,Dados!$A$2:Dados!$A$1001,Dados!$E$2:Dados!$E$1001)</f>
        <v>#N/A</v>
      </c>
      <c r="CB78" s="9" t="e">
        <f>LOOKUP($T78,Dados!$A$2:Dados!$A$1001,Dados!$E$2:Dados!$E$1001)</f>
        <v>#N/A</v>
      </c>
      <c r="CC78" s="9" t="e">
        <f>LOOKUP($U78,Dados!$A$2:Dados!$A$1001,Dados!$E$2:Dados!$E$1001)</f>
        <v>#N/A</v>
      </c>
      <c r="CD78" s="9" t="e">
        <f>LOOKUP($V78,Dados!$A$2:Dados!$A$1001,Dados!$E$2:Dados!$E$1001)</f>
        <v>#N/A</v>
      </c>
      <c r="CE78" s="9" t="e">
        <f>LOOKUP($W78,Dados!$A$2:Dados!$A$1001,Dados!$E$2:Dados!$E$1001)</f>
        <v>#N/A</v>
      </c>
      <c r="CF78" s="9" t="e">
        <f>LOOKUP($X78,Dados!$A$2:Dados!$A$1001,Dados!$E$2:Dados!$E$1001)</f>
        <v>#N/A</v>
      </c>
      <c r="CG78" s="9" t="e">
        <f>LOOKUP($Y78,Dados!$A$2:Dados!$A$1001,Dados!$E$2:Dados!$E$1001)</f>
        <v>#N/A</v>
      </c>
      <c r="CH78" s="9" t="e">
        <f>LOOKUP($Z78,Dados!$A$2:Dados!$A$1001,Dados!$E$2:Dados!$E$1001)</f>
        <v>#N/A</v>
      </c>
      <c r="CI78" s="9" t="e">
        <f>LOOKUP($AA78,Dados!$A$2:Dados!$A$1001,Dados!$E$2:Dados!$E$1001)</f>
        <v>#N/A</v>
      </c>
      <c r="CJ78" s="9" t="e">
        <f>LOOKUP($AB78,Dados!$A$2:Dados!$A$1001,Dados!$E$2:Dados!$E$1001)</f>
        <v>#N/A</v>
      </c>
      <c r="CK78" s="9" t="e">
        <f>LOOKUP($AC78,Dados!$A$2:Dados!$A$1001,Dados!$E$2:Dados!$E$1001)</f>
        <v>#N/A</v>
      </c>
      <c r="CL78" s="9" t="e">
        <f>LOOKUP($AD78,Dados!$A$2:Dados!$A$1001,Dados!$E$2:Dados!$E$1001)</f>
        <v>#N/A</v>
      </c>
      <c r="CM78" s="9" t="e">
        <f>LOOKUP($AE78,Dados!$A$2:Dados!$A$1001,Dados!$E$2:Dados!$E$1001)</f>
        <v>#N/A</v>
      </c>
      <c r="CN78" s="13" t="e">
        <f>LOOKUP($AF78,Dados!$A$2:Dados!$A$1001,Dados!$E$2:Dados!$E$1001)</f>
        <v>#N/A</v>
      </c>
      <c r="CO78" s="13" t="e">
        <f>LOOKUP($AG78,Dados!$A$2:Dados!$A$1001,Dados!$E$2:Dados!$E$1001)</f>
        <v>#N/A</v>
      </c>
      <c r="CP78" s="13" t="e">
        <f>LOOKUP($AH78,Dados!$A$2:Dados!$A$1001,Dados!$E$2:Dados!$E$1001)</f>
        <v>#N/A</v>
      </c>
      <c r="CQ78" s="13" t="e">
        <f>LOOKUP($AI78,Dados!$A$2:Dados!$A$1001,Dados!$E$2:Dados!$E$1001)</f>
        <v>#N/A</v>
      </c>
      <c r="CR78" s="13" t="e">
        <f>LOOKUP($AJ78,Dados!$A$2:Dados!$A$1001,Dados!$E$2:Dados!$E$1001)</f>
        <v>#N/A</v>
      </c>
      <c r="CS78" s="13" t="e">
        <f>LOOKUP($AK78,Dados!$A$2:Dados!$A$1001,Dados!$E$2:Dados!$E$1001)</f>
        <v>#N/A</v>
      </c>
      <c r="CT78" s="13" t="e">
        <f>LOOKUP($AL78,Dados!$A$2:Dados!$A$1001,Dados!$E$2:Dados!$E$1001)</f>
        <v>#N/A</v>
      </c>
      <c r="CU78" s="13" t="e">
        <f>LOOKUP($AM78,Dados!$A$2:Dados!$A$1001,Dados!$E$2:Dados!$E$1001)</f>
        <v>#N/A</v>
      </c>
      <c r="CV78" s="13" t="e">
        <f>LOOKUP($AN78,Dados!$A$2:Dados!$A$1001,Dados!$E$2:Dados!$E$1001)</f>
        <v>#N/A</v>
      </c>
      <c r="CW78" s="13" t="e">
        <f>LOOKUP($AO78,Dados!$A$2:Dados!$A$1001,Dados!$E$2:Dados!$E$1001)</f>
        <v>#N/A</v>
      </c>
      <c r="CX78" s="13" t="e">
        <f>LOOKUP($AP78,Dados!$A$2:Dados!$A$1001,Dados!$E$2:Dados!$E$1001)</f>
        <v>#N/A</v>
      </c>
      <c r="CY78" s="13" t="e">
        <f>LOOKUP($AQ78,Dados!$A$2:Dados!$A$1001,Dados!$E$2:Dados!$E$1001)</f>
        <v>#N/A</v>
      </c>
      <c r="CZ78" s="13" t="e">
        <f>LOOKUP($AR78,Dados!$A$2:Dados!$A$1001,Dados!$E$2:Dados!$E$1001)</f>
        <v>#N/A</v>
      </c>
      <c r="DA78" s="13" t="e">
        <f>LOOKUP($AS78,Dados!$A$2:Dados!$A$1001,Dados!$E$2:Dados!$E$1001)</f>
        <v>#N/A</v>
      </c>
      <c r="DB78" s="13" t="e">
        <f>LOOKUP($AT78,Dados!$A$2:Dados!$A$1001,Dados!$E$2:Dados!$E$1001)</f>
        <v>#N/A</v>
      </c>
      <c r="DC78" s="13" t="e">
        <f>LOOKUP($AU78,Dados!$A$2:Dados!$A$1001,Dados!$E$2:Dados!$E$1001)</f>
        <v>#N/A</v>
      </c>
      <c r="DD78" s="13" t="e">
        <f>LOOKUP($AV78,Dados!$A$2:Dados!$A$1001,Dados!$E$2:Dados!$E$1001)</f>
        <v>#N/A</v>
      </c>
      <c r="DE78" s="13" t="e">
        <f>LOOKUP($AW78,Dados!$A$2:Dados!$A$1001,Dados!$E$2:Dados!$E$1001)</f>
        <v>#N/A</v>
      </c>
      <c r="DF78" s="13" t="e">
        <f>LOOKUP($AX78,Dados!$A$2:Dados!$A$1001,Dados!$E$2:Dados!$E$1001)</f>
        <v>#N/A</v>
      </c>
      <c r="DG78" s="13" t="e">
        <f>LOOKUP($AY78,Dados!$A$2:Dados!$A$1001,Dados!$E$2:Dados!$E$1001)</f>
        <v>#N/A</v>
      </c>
      <c r="DH78" s="13" t="e">
        <f>LOOKUP($AZ78,Dados!$A$2:Dados!$A$1001,Dados!$E$2:Dados!$E$1001)</f>
        <v>#N/A</v>
      </c>
      <c r="DI78" s="13" t="e">
        <f>LOOKUP($BA78,Dados!$A$2:Dados!$A$1001,Dados!$E$2:Dados!$E$1001)</f>
        <v>#N/A</v>
      </c>
      <c r="DJ78" s="13" t="e">
        <f>LOOKUP($BB78,Dados!$A$2:Dados!$A$1001,Dados!$E$2:Dados!$E$1001)</f>
        <v>#N/A</v>
      </c>
      <c r="DK78" s="13" t="e">
        <f>LOOKUP($BC78,Dados!$A$2:Dados!$A$1001,Dados!$E$2:Dados!$E$1001)</f>
        <v>#N/A</v>
      </c>
      <c r="DL78" s="13" t="e">
        <f>LOOKUP($BD78,Dados!$A$2:Dados!$A$1001,Dados!$E$2:Dados!$E$1001)</f>
        <v>#N/A</v>
      </c>
      <c r="DM78" s="13" t="e">
        <f>LOOKUP($BE78,Dados!$A$2:Dados!$A$1001,Dados!$E$2:Dados!$E$1001)</f>
        <v>#N/A</v>
      </c>
      <c r="DN78" s="13" t="e">
        <f>LOOKUP($BF78,Dados!$A$2:Dados!$A$1001,Dados!$E$2:Dados!$E$1001)</f>
        <v>#N/A</v>
      </c>
      <c r="DO78" s="13" t="e">
        <f>LOOKUP($BG78,Dados!$A$2:Dados!$A$1001,Dados!$E$2:Dados!$E$1001)</f>
        <v>#N/A</v>
      </c>
      <c r="DP78" s="10" t="e">
        <f>LOOKUP($BH78,Dados!$A$2:Dados!$A$1001,Dados!$E$2:Dados!$E$1001)</f>
        <v>#N/A</v>
      </c>
      <c r="DQ78" t="e">
        <f t="shared" si="5"/>
        <v>#N/A</v>
      </c>
      <c r="DR78" t="e">
        <f t="shared" si="6"/>
        <v>#N/A</v>
      </c>
      <c r="DS78" t="e">
        <f t="shared" si="7"/>
        <v>#N/A</v>
      </c>
      <c r="DT78" t="e">
        <f t="shared" si="8"/>
        <v>#N/A</v>
      </c>
    </row>
    <row r="79" spans="61:124" ht="12.75">
      <c r="BI79" s="9" t="e">
        <f>LOOKUP($A79,Dados!$A$2:Dados!$A$1001,Dados!$E$2:Dados!$E$1001)</f>
        <v>#N/A</v>
      </c>
      <c r="BJ79" s="9" t="e">
        <f>LOOKUP($B79,Dados!$A$2:Dados!$A$1001,Dados!$E$2:Dados!$E$1001)</f>
        <v>#N/A</v>
      </c>
      <c r="BK79" s="9" t="e">
        <f>LOOKUP($C79,Dados!$A$2:Dados!$A$1001,Dados!$E$2:Dados!$E$1001)</f>
        <v>#N/A</v>
      </c>
      <c r="BL79" s="9" t="e">
        <f>LOOKUP($D79,Dados!$A$2:Dados!$A$1001,Dados!$E$2:Dados!$E$1001)</f>
        <v>#N/A</v>
      </c>
      <c r="BM79" s="9" t="e">
        <f>LOOKUP($E79,Dados!$A$2:Dados!$A$1001,Dados!$E$2:Dados!$E$1001)</f>
        <v>#N/A</v>
      </c>
      <c r="BN79" s="9" t="e">
        <f>LOOKUP($F79,Dados!$A$2:Dados!$A$1001,Dados!$E$2:Dados!$E$1001)</f>
        <v>#N/A</v>
      </c>
      <c r="BO79" s="9" t="e">
        <f>LOOKUP($G79,Dados!$A$2:Dados!$A$1001,Dados!$E$2:Dados!$E$1001)</f>
        <v>#N/A</v>
      </c>
      <c r="BP79" s="9" t="e">
        <f>LOOKUP($H79,Dados!$A$2:Dados!$A$1001,Dados!$E$2:Dados!$E$1001)</f>
        <v>#N/A</v>
      </c>
      <c r="BQ79" s="9" t="e">
        <f>LOOKUP($I79,Dados!$A$2:Dados!$A$1001,Dados!$E$2:Dados!$E$1001)</f>
        <v>#N/A</v>
      </c>
      <c r="BR79" s="9" t="e">
        <f>LOOKUP($J79,Dados!$A$2:Dados!$A$1001,Dados!$E$2:Dados!$E$1001)</f>
        <v>#N/A</v>
      </c>
      <c r="BS79" s="9" t="e">
        <f>LOOKUP($K79,Dados!$A$2:Dados!$A$1001,Dados!$E$2:Dados!$E$1001)</f>
        <v>#N/A</v>
      </c>
      <c r="BT79" s="9" t="e">
        <f>LOOKUP($L79,Dados!$A$2:Dados!$A$1001,Dados!$E$2:Dados!$E$1001)</f>
        <v>#N/A</v>
      </c>
      <c r="BU79" s="9" t="e">
        <f>LOOKUP($M79,Dados!$A$2:Dados!$A$1001,Dados!$E$2:Dados!$E$1001)</f>
        <v>#N/A</v>
      </c>
      <c r="BV79" s="9" t="e">
        <f>LOOKUP($N79,Dados!$A$2:Dados!$A$1001,Dados!$E$2:Dados!$E$1001)</f>
        <v>#N/A</v>
      </c>
      <c r="BW79" s="9" t="e">
        <f>LOOKUP($O79,Dados!$A$2:Dados!$A$1001,Dados!$E$2:Dados!$E$1001)</f>
        <v>#N/A</v>
      </c>
      <c r="BX79" s="9" t="e">
        <f>LOOKUP($P79,Dados!$A$2:Dados!$A$1001,Dados!$E$2:Dados!$E$1001)</f>
        <v>#N/A</v>
      </c>
      <c r="BY79" s="9" t="e">
        <f>LOOKUP($Q79,Dados!$A$2:Dados!$A$1001,Dados!$E$2:Dados!$E$1001)</f>
        <v>#N/A</v>
      </c>
      <c r="BZ79" s="9" t="e">
        <f>LOOKUP($R79,Dados!$A$2:Dados!$A$1001,Dados!$E$2:Dados!$E$1001)</f>
        <v>#N/A</v>
      </c>
      <c r="CA79" s="9" t="e">
        <f>LOOKUP($S79,Dados!$A$2:Dados!$A$1001,Dados!$E$2:Dados!$E$1001)</f>
        <v>#N/A</v>
      </c>
      <c r="CB79" s="9" t="e">
        <f>LOOKUP($T79,Dados!$A$2:Dados!$A$1001,Dados!$E$2:Dados!$E$1001)</f>
        <v>#N/A</v>
      </c>
      <c r="CC79" s="9" t="e">
        <f>LOOKUP($U79,Dados!$A$2:Dados!$A$1001,Dados!$E$2:Dados!$E$1001)</f>
        <v>#N/A</v>
      </c>
      <c r="CD79" s="9" t="e">
        <f>LOOKUP($V79,Dados!$A$2:Dados!$A$1001,Dados!$E$2:Dados!$E$1001)</f>
        <v>#N/A</v>
      </c>
      <c r="CE79" s="9" t="e">
        <f>LOOKUP($W79,Dados!$A$2:Dados!$A$1001,Dados!$E$2:Dados!$E$1001)</f>
        <v>#N/A</v>
      </c>
      <c r="CF79" s="9" t="e">
        <f>LOOKUP($X79,Dados!$A$2:Dados!$A$1001,Dados!$E$2:Dados!$E$1001)</f>
        <v>#N/A</v>
      </c>
      <c r="CG79" s="9" t="e">
        <f>LOOKUP($Y79,Dados!$A$2:Dados!$A$1001,Dados!$E$2:Dados!$E$1001)</f>
        <v>#N/A</v>
      </c>
      <c r="CH79" s="9" t="e">
        <f>LOOKUP($Z79,Dados!$A$2:Dados!$A$1001,Dados!$E$2:Dados!$E$1001)</f>
        <v>#N/A</v>
      </c>
      <c r="CI79" s="9" t="e">
        <f>LOOKUP($AA79,Dados!$A$2:Dados!$A$1001,Dados!$E$2:Dados!$E$1001)</f>
        <v>#N/A</v>
      </c>
      <c r="CJ79" s="9" t="e">
        <f>LOOKUP($AB79,Dados!$A$2:Dados!$A$1001,Dados!$E$2:Dados!$E$1001)</f>
        <v>#N/A</v>
      </c>
      <c r="CK79" s="9" t="e">
        <f>LOOKUP($AC79,Dados!$A$2:Dados!$A$1001,Dados!$E$2:Dados!$E$1001)</f>
        <v>#N/A</v>
      </c>
      <c r="CL79" s="9" t="e">
        <f>LOOKUP($AD79,Dados!$A$2:Dados!$A$1001,Dados!$E$2:Dados!$E$1001)</f>
        <v>#N/A</v>
      </c>
      <c r="CM79" s="9" t="e">
        <f>LOOKUP($AE79,Dados!$A$2:Dados!$A$1001,Dados!$E$2:Dados!$E$1001)</f>
        <v>#N/A</v>
      </c>
      <c r="CN79" s="13" t="e">
        <f>LOOKUP($AF79,Dados!$A$2:Dados!$A$1001,Dados!$E$2:Dados!$E$1001)</f>
        <v>#N/A</v>
      </c>
      <c r="CO79" s="13" t="e">
        <f>LOOKUP($AG79,Dados!$A$2:Dados!$A$1001,Dados!$E$2:Dados!$E$1001)</f>
        <v>#N/A</v>
      </c>
      <c r="CP79" s="13" t="e">
        <f>LOOKUP($AH79,Dados!$A$2:Dados!$A$1001,Dados!$E$2:Dados!$E$1001)</f>
        <v>#N/A</v>
      </c>
      <c r="CQ79" s="13" t="e">
        <f>LOOKUP($AI79,Dados!$A$2:Dados!$A$1001,Dados!$E$2:Dados!$E$1001)</f>
        <v>#N/A</v>
      </c>
      <c r="CR79" s="13" t="e">
        <f>LOOKUP($AJ79,Dados!$A$2:Dados!$A$1001,Dados!$E$2:Dados!$E$1001)</f>
        <v>#N/A</v>
      </c>
      <c r="CS79" s="13" t="e">
        <f>LOOKUP($AK79,Dados!$A$2:Dados!$A$1001,Dados!$E$2:Dados!$E$1001)</f>
        <v>#N/A</v>
      </c>
      <c r="CT79" s="13" t="e">
        <f>LOOKUP($AL79,Dados!$A$2:Dados!$A$1001,Dados!$E$2:Dados!$E$1001)</f>
        <v>#N/A</v>
      </c>
      <c r="CU79" s="13" t="e">
        <f>LOOKUP($AM79,Dados!$A$2:Dados!$A$1001,Dados!$E$2:Dados!$E$1001)</f>
        <v>#N/A</v>
      </c>
      <c r="CV79" s="13" t="e">
        <f>LOOKUP($AN79,Dados!$A$2:Dados!$A$1001,Dados!$E$2:Dados!$E$1001)</f>
        <v>#N/A</v>
      </c>
      <c r="CW79" s="13" t="e">
        <f>LOOKUP($AO79,Dados!$A$2:Dados!$A$1001,Dados!$E$2:Dados!$E$1001)</f>
        <v>#N/A</v>
      </c>
      <c r="CX79" s="13" t="e">
        <f>LOOKUP($AP79,Dados!$A$2:Dados!$A$1001,Dados!$E$2:Dados!$E$1001)</f>
        <v>#N/A</v>
      </c>
      <c r="CY79" s="13" t="e">
        <f>LOOKUP($AQ79,Dados!$A$2:Dados!$A$1001,Dados!$E$2:Dados!$E$1001)</f>
        <v>#N/A</v>
      </c>
      <c r="CZ79" s="13" t="e">
        <f>LOOKUP($AR79,Dados!$A$2:Dados!$A$1001,Dados!$E$2:Dados!$E$1001)</f>
        <v>#N/A</v>
      </c>
      <c r="DA79" s="13" t="e">
        <f>LOOKUP($AS79,Dados!$A$2:Dados!$A$1001,Dados!$E$2:Dados!$E$1001)</f>
        <v>#N/A</v>
      </c>
      <c r="DB79" s="13" t="e">
        <f>LOOKUP($AT79,Dados!$A$2:Dados!$A$1001,Dados!$E$2:Dados!$E$1001)</f>
        <v>#N/A</v>
      </c>
      <c r="DC79" s="13" t="e">
        <f>LOOKUP($AU79,Dados!$A$2:Dados!$A$1001,Dados!$E$2:Dados!$E$1001)</f>
        <v>#N/A</v>
      </c>
      <c r="DD79" s="13" t="e">
        <f>LOOKUP($AV79,Dados!$A$2:Dados!$A$1001,Dados!$E$2:Dados!$E$1001)</f>
        <v>#N/A</v>
      </c>
      <c r="DE79" s="13" t="e">
        <f>LOOKUP($AW79,Dados!$A$2:Dados!$A$1001,Dados!$E$2:Dados!$E$1001)</f>
        <v>#N/A</v>
      </c>
      <c r="DF79" s="13" t="e">
        <f>LOOKUP($AX79,Dados!$A$2:Dados!$A$1001,Dados!$E$2:Dados!$E$1001)</f>
        <v>#N/A</v>
      </c>
      <c r="DG79" s="13" t="e">
        <f>LOOKUP($AY79,Dados!$A$2:Dados!$A$1001,Dados!$E$2:Dados!$E$1001)</f>
        <v>#N/A</v>
      </c>
      <c r="DH79" s="13" t="e">
        <f>LOOKUP($AZ79,Dados!$A$2:Dados!$A$1001,Dados!$E$2:Dados!$E$1001)</f>
        <v>#N/A</v>
      </c>
      <c r="DI79" s="13" t="e">
        <f>LOOKUP($BA79,Dados!$A$2:Dados!$A$1001,Dados!$E$2:Dados!$E$1001)</f>
        <v>#N/A</v>
      </c>
      <c r="DJ79" s="13" t="e">
        <f>LOOKUP($BB79,Dados!$A$2:Dados!$A$1001,Dados!$E$2:Dados!$E$1001)</f>
        <v>#N/A</v>
      </c>
      <c r="DK79" s="13" t="e">
        <f>LOOKUP($BC79,Dados!$A$2:Dados!$A$1001,Dados!$E$2:Dados!$E$1001)</f>
        <v>#N/A</v>
      </c>
      <c r="DL79" s="13" t="e">
        <f>LOOKUP($BD79,Dados!$A$2:Dados!$A$1001,Dados!$E$2:Dados!$E$1001)</f>
        <v>#N/A</v>
      </c>
      <c r="DM79" s="13" t="e">
        <f>LOOKUP($BE79,Dados!$A$2:Dados!$A$1001,Dados!$E$2:Dados!$E$1001)</f>
        <v>#N/A</v>
      </c>
      <c r="DN79" s="13" t="e">
        <f>LOOKUP($BF79,Dados!$A$2:Dados!$A$1001,Dados!$E$2:Dados!$E$1001)</f>
        <v>#N/A</v>
      </c>
      <c r="DO79" s="13" t="e">
        <f>LOOKUP($BG79,Dados!$A$2:Dados!$A$1001,Dados!$E$2:Dados!$E$1001)</f>
        <v>#N/A</v>
      </c>
      <c r="DP79" s="10" t="e">
        <f>LOOKUP($BH79,Dados!$A$2:Dados!$A$1001,Dados!$E$2:Dados!$E$1001)</f>
        <v>#N/A</v>
      </c>
      <c r="DQ79" t="e">
        <f t="shared" si="5"/>
        <v>#N/A</v>
      </c>
      <c r="DR79" t="e">
        <f t="shared" si="6"/>
        <v>#N/A</v>
      </c>
      <c r="DS79" t="e">
        <f t="shared" si="7"/>
        <v>#N/A</v>
      </c>
      <c r="DT79" t="e">
        <f t="shared" si="8"/>
        <v>#N/A</v>
      </c>
    </row>
    <row r="80" spans="61:124" ht="12.75">
      <c r="BI80" s="9" t="e">
        <f>LOOKUP($A80,Dados!$A$2:Dados!$A$1001,Dados!$E$2:Dados!$E$1001)</f>
        <v>#N/A</v>
      </c>
      <c r="BJ80" s="9" t="e">
        <f>LOOKUP($B80,Dados!$A$2:Dados!$A$1001,Dados!$E$2:Dados!$E$1001)</f>
        <v>#N/A</v>
      </c>
      <c r="BK80" s="9" t="e">
        <f>LOOKUP($C80,Dados!$A$2:Dados!$A$1001,Dados!$E$2:Dados!$E$1001)</f>
        <v>#N/A</v>
      </c>
      <c r="BL80" s="9" t="e">
        <f>LOOKUP($D80,Dados!$A$2:Dados!$A$1001,Dados!$E$2:Dados!$E$1001)</f>
        <v>#N/A</v>
      </c>
      <c r="BM80" s="9" t="e">
        <f>LOOKUP($E80,Dados!$A$2:Dados!$A$1001,Dados!$E$2:Dados!$E$1001)</f>
        <v>#N/A</v>
      </c>
      <c r="BN80" s="9" t="e">
        <f>LOOKUP($F80,Dados!$A$2:Dados!$A$1001,Dados!$E$2:Dados!$E$1001)</f>
        <v>#N/A</v>
      </c>
      <c r="BO80" s="9" t="e">
        <f>LOOKUP($G80,Dados!$A$2:Dados!$A$1001,Dados!$E$2:Dados!$E$1001)</f>
        <v>#N/A</v>
      </c>
      <c r="BP80" s="9" t="e">
        <f>LOOKUP($H80,Dados!$A$2:Dados!$A$1001,Dados!$E$2:Dados!$E$1001)</f>
        <v>#N/A</v>
      </c>
      <c r="BQ80" s="9" t="e">
        <f>LOOKUP($I80,Dados!$A$2:Dados!$A$1001,Dados!$E$2:Dados!$E$1001)</f>
        <v>#N/A</v>
      </c>
      <c r="BR80" s="9" t="e">
        <f>LOOKUP($J80,Dados!$A$2:Dados!$A$1001,Dados!$E$2:Dados!$E$1001)</f>
        <v>#N/A</v>
      </c>
      <c r="BS80" s="9" t="e">
        <f>LOOKUP($K80,Dados!$A$2:Dados!$A$1001,Dados!$E$2:Dados!$E$1001)</f>
        <v>#N/A</v>
      </c>
      <c r="BT80" s="9" t="e">
        <f>LOOKUP($L80,Dados!$A$2:Dados!$A$1001,Dados!$E$2:Dados!$E$1001)</f>
        <v>#N/A</v>
      </c>
      <c r="BU80" s="9" t="e">
        <f>LOOKUP($M80,Dados!$A$2:Dados!$A$1001,Dados!$E$2:Dados!$E$1001)</f>
        <v>#N/A</v>
      </c>
      <c r="BV80" s="9" t="e">
        <f>LOOKUP($N80,Dados!$A$2:Dados!$A$1001,Dados!$E$2:Dados!$E$1001)</f>
        <v>#N/A</v>
      </c>
      <c r="BW80" s="9" t="e">
        <f>LOOKUP($O80,Dados!$A$2:Dados!$A$1001,Dados!$E$2:Dados!$E$1001)</f>
        <v>#N/A</v>
      </c>
      <c r="BX80" s="9" t="e">
        <f>LOOKUP($P80,Dados!$A$2:Dados!$A$1001,Dados!$E$2:Dados!$E$1001)</f>
        <v>#N/A</v>
      </c>
      <c r="BY80" s="9" t="e">
        <f>LOOKUP($Q80,Dados!$A$2:Dados!$A$1001,Dados!$E$2:Dados!$E$1001)</f>
        <v>#N/A</v>
      </c>
      <c r="BZ80" s="9" t="e">
        <f>LOOKUP($R80,Dados!$A$2:Dados!$A$1001,Dados!$E$2:Dados!$E$1001)</f>
        <v>#N/A</v>
      </c>
      <c r="CA80" s="9" t="e">
        <f>LOOKUP($S80,Dados!$A$2:Dados!$A$1001,Dados!$E$2:Dados!$E$1001)</f>
        <v>#N/A</v>
      </c>
      <c r="CB80" s="9" t="e">
        <f>LOOKUP($T80,Dados!$A$2:Dados!$A$1001,Dados!$E$2:Dados!$E$1001)</f>
        <v>#N/A</v>
      </c>
      <c r="CC80" s="9" t="e">
        <f>LOOKUP($U80,Dados!$A$2:Dados!$A$1001,Dados!$E$2:Dados!$E$1001)</f>
        <v>#N/A</v>
      </c>
      <c r="CD80" s="9" t="e">
        <f>LOOKUP($V80,Dados!$A$2:Dados!$A$1001,Dados!$E$2:Dados!$E$1001)</f>
        <v>#N/A</v>
      </c>
      <c r="CE80" s="9" t="e">
        <f>LOOKUP($W80,Dados!$A$2:Dados!$A$1001,Dados!$E$2:Dados!$E$1001)</f>
        <v>#N/A</v>
      </c>
      <c r="CF80" s="9" t="e">
        <f>LOOKUP($X80,Dados!$A$2:Dados!$A$1001,Dados!$E$2:Dados!$E$1001)</f>
        <v>#N/A</v>
      </c>
      <c r="CG80" s="9" t="e">
        <f>LOOKUP($Y80,Dados!$A$2:Dados!$A$1001,Dados!$E$2:Dados!$E$1001)</f>
        <v>#N/A</v>
      </c>
      <c r="CH80" s="9" t="e">
        <f>LOOKUP($Z80,Dados!$A$2:Dados!$A$1001,Dados!$E$2:Dados!$E$1001)</f>
        <v>#N/A</v>
      </c>
      <c r="CI80" s="9" t="e">
        <f>LOOKUP($AA80,Dados!$A$2:Dados!$A$1001,Dados!$E$2:Dados!$E$1001)</f>
        <v>#N/A</v>
      </c>
      <c r="CJ80" s="9" t="e">
        <f>LOOKUP($AB80,Dados!$A$2:Dados!$A$1001,Dados!$E$2:Dados!$E$1001)</f>
        <v>#N/A</v>
      </c>
      <c r="CK80" s="9" t="e">
        <f>LOOKUP($AC80,Dados!$A$2:Dados!$A$1001,Dados!$E$2:Dados!$E$1001)</f>
        <v>#N/A</v>
      </c>
      <c r="CL80" s="9" t="e">
        <f>LOOKUP($AD80,Dados!$A$2:Dados!$A$1001,Dados!$E$2:Dados!$E$1001)</f>
        <v>#N/A</v>
      </c>
      <c r="CM80" s="9" t="e">
        <f>LOOKUP($AE80,Dados!$A$2:Dados!$A$1001,Dados!$E$2:Dados!$E$1001)</f>
        <v>#N/A</v>
      </c>
      <c r="CN80" s="13" t="e">
        <f>LOOKUP($AF80,Dados!$A$2:Dados!$A$1001,Dados!$E$2:Dados!$E$1001)</f>
        <v>#N/A</v>
      </c>
      <c r="CO80" s="13" t="e">
        <f>LOOKUP($AG80,Dados!$A$2:Dados!$A$1001,Dados!$E$2:Dados!$E$1001)</f>
        <v>#N/A</v>
      </c>
      <c r="CP80" s="13" t="e">
        <f>LOOKUP($AH80,Dados!$A$2:Dados!$A$1001,Dados!$E$2:Dados!$E$1001)</f>
        <v>#N/A</v>
      </c>
      <c r="CQ80" s="13" t="e">
        <f>LOOKUP($AI80,Dados!$A$2:Dados!$A$1001,Dados!$E$2:Dados!$E$1001)</f>
        <v>#N/A</v>
      </c>
      <c r="CR80" s="13" t="e">
        <f>LOOKUP($AJ80,Dados!$A$2:Dados!$A$1001,Dados!$E$2:Dados!$E$1001)</f>
        <v>#N/A</v>
      </c>
      <c r="CS80" s="13" t="e">
        <f>LOOKUP($AK80,Dados!$A$2:Dados!$A$1001,Dados!$E$2:Dados!$E$1001)</f>
        <v>#N/A</v>
      </c>
      <c r="CT80" s="13" t="e">
        <f>LOOKUP($AL80,Dados!$A$2:Dados!$A$1001,Dados!$E$2:Dados!$E$1001)</f>
        <v>#N/A</v>
      </c>
      <c r="CU80" s="13" t="e">
        <f>LOOKUP($AM80,Dados!$A$2:Dados!$A$1001,Dados!$E$2:Dados!$E$1001)</f>
        <v>#N/A</v>
      </c>
      <c r="CV80" s="13" t="e">
        <f>LOOKUP($AN80,Dados!$A$2:Dados!$A$1001,Dados!$E$2:Dados!$E$1001)</f>
        <v>#N/A</v>
      </c>
      <c r="CW80" s="13" t="e">
        <f>LOOKUP($AO80,Dados!$A$2:Dados!$A$1001,Dados!$E$2:Dados!$E$1001)</f>
        <v>#N/A</v>
      </c>
      <c r="CX80" s="13" t="e">
        <f>LOOKUP($AP80,Dados!$A$2:Dados!$A$1001,Dados!$E$2:Dados!$E$1001)</f>
        <v>#N/A</v>
      </c>
      <c r="CY80" s="13" t="e">
        <f>LOOKUP($AQ80,Dados!$A$2:Dados!$A$1001,Dados!$E$2:Dados!$E$1001)</f>
        <v>#N/A</v>
      </c>
      <c r="CZ80" s="13" t="e">
        <f>LOOKUP($AR80,Dados!$A$2:Dados!$A$1001,Dados!$E$2:Dados!$E$1001)</f>
        <v>#N/A</v>
      </c>
      <c r="DA80" s="13" t="e">
        <f>LOOKUP($AS80,Dados!$A$2:Dados!$A$1001,Dados!$E$2:Dados!$E$1001)</f>
        <v>#N/A</v>
      </c>
      <c r="DB80" s="13" t="e">
        <f>LOOKUP($AT80,Dados!$A$2:Dados!$A$1001,Dados!$E$2:Dados!$E$1001)</f>
        <v>#N/A</v>
      </c>
      <c r="DC80" s="13" t="e">
        <f>LOOKUP($AU80,Dados!$A$2:Dados!$A$1001,Dados!$E$2:Dados!$E$1001)</f>
        <v>#N/A</v>
      </c>
      <c r="DD80" s="13" t="e">
        <f>LOOKUP($AV80,Dados!$A$2:Dados!$A$1001,Dados!$E$2:Dados!$E$1001)</f>
        <v>#N/A</v>
      </c>
      <c r="DE80" s="13" t="e">
        <f>LOOKUP($AW80,Dados!$A$2:Dados!$A$1001,Dados!$E$2:Dados!$E$1001)</f>
        <v>#N/A</v>
      </c>
      <c r="DF80" s="13" t="e">
        <f>LOOKUP($AX80,Dados!$A$2:Dados!$A$1001,Dados!$E$2:Dados!$E$1001)</f>
        <v>#N/A</v>
      </c>
      <c r="DG80" s="13" t="e">
        <f>LOOKUP($AY80,Dados!$A$2:Dados!$A$1001,Dados!$E$2:Dados!$E$1001)</f>
        <v>#N/A</v>
      </c>
      <c r="DH80" s="13" t="e">
        <f>LOOKUP($AZ80,Dados!$A$2:Dados!$A$1001,Dados!$E$2:Dados!$E$1001)</f>
        <v>#N/A</v>
      </c>
      <c r="DI80" s="13" t="e">
        <f>LOOKUP($BA80,Dados!$A$2:Dados!$A$1001,Dados!$E$2:Dados!$E$1001)</f>
        <v>#N/A</v>
      </c>
      <c r="DJ80" s="13" t="e">
        <f>LOOKUP($BB80,Dados!$A$2:Dados!$A$1001,Dados!$E$2:Dados!$E$1001)</f>
        <v>#N/A</v>
      </c>
      <c r="DK80" s="13" t="e">
        <f>LOOKUP($BC80,Dados!$A$2:Dados!$A$1001,Dados!$E$2:Dados!$E$1001)</f>
        <v>#N/A</v>
      </c>
      <c r="DL80" s="13" t="e">
        <f>LOOKUP($BD80,Dados!$A$2:Dados!$A$1001,Dados!$E$2:Dados!$E$1001)</f>
        <v>#N/A</v>
      </c>
      <c r="DM80" s="13" t="e">
        <f>LOOKUP($BE80,Dados!$A$2:Dados!$A$1001,Dados!$E$2:Dados!$E$1001)</f>
        <v>#N/A</v>
      </c>
      <c r="DN80" s="13" t="e">
        <f>LOOKUP($BF80,Dados!$A$2:Dados!$A$1001,Dados!$E$2:Dados!$E$1001)</f>
        <v>#N/A</v>
      </c>
      <c r="DO80" s="13" t="e">
        <f>LOOKUP($BG80,Dados!$A$2:Dados!$A$1001,Dados!$E$2:Dados!$E$1001)</f>
        <v>#N/A</v>
      </c>
      <c r="DP80" s="10" t="e">
        <f>LOOKUP($BH80,Dados!$A$2:Dados!$A$1001,Dados!$E$2:Dados!$E$1001)</f>
        <v>#N/A</v>
      </c>
      <c r="DQ80" t="e">
        <f t="shared" si="5"/>
        <v>#N/A</v>
      </c>
      <c r="DR80" t="e">
        <f t="shared" si="6"/>
        <v>#N/A</v>
      </c>
      <c r="DS80" t="e">
        <f t="shared" si="7"/>
        <v>#N/A</v>
      </c>
      <c r="DT80" t="e">
        <f t="shared" si="8"/>
        <v>#N/A</v>
      </c>
    </row>
    <row r="81" spans="61:124" ht="12.75">
      <c r="BI81" s="9" t="e">
        <f>LOOKUP($A81,Dados!$A$2:Dados!$A$1001,Dados!$E$2:Dados!$E$1001)</f>
        <v>#N/A</v>
      </c>
      <c r="BJ81" s="9" t="e">
        <f>LOOKUP($B81,Dados!$A$2:Dados!$A$1001,Dados!$E$2:Dados!$E$1001)</f>
        <v>#N/A</v>
      </c>
      <c r="BK81" s="9" t="e">
        <f>LOOKUP($C81,Dados!$A$2:Dados!$A$1001,Dados!$E$2:Dados!$E$1001)</f>
        <v>#N/A</v>
      </c>
      <c r="BL81" s="9" t="e">
        <f>LOOKUP($D81,Dados!$A$2:Dados!$A$1001,Dados!$E$2:Dados!$E$1001)</f>
        <v>#N/A</v>
      </c>
      <c r="BM81" s="9" t="e">
        <f>LOOKUP($E81,Dados!$A$2:Dados!$A$1001,Dados!$E$2:Dados!$E$1001)</f>
        <v>#N/A</v>
      </c>
      <c r="BN81" s="9" t="e">
        <f>LOOKUP($F81,Dados!$A$2:Dados!$A$1001,Dados!$E$2:Dados!$E$1001)</f>
        <v>#N/A</v>
      </c>
      <c r="BO81" s="9" t="e">
        <f>LOOKUP($G81,Dados!$A$2:Dados!$A$1001,Dados!$E$2:Dados!$E$1001)</f>
        <v>#N/A</v>
      </c>
      <c r="BP81" s="9" t="e">
        <f>LOOKUP($H81,Dados!$A$2:Dados!$A$1001,Dados!$E$2:Dados!$E$1001)</f>
        <v>#N/A</v>
      </c>
      <c r="BQ81" s="9" t="e">
        <f>LOOKUP($I81,Dados!$A$2:Dados!$A$1001,Dados!$E$2:Dados!$E$1001)</f>
        <v>#N/A</v>
      </c>
      <c r="BR81" s="9" t="e">
        <f>LOOKUP($J81,Dados!$A$2:Dados!$A$1001,Dados!$E$2:Dados!$E$1001)</f>
        <v>#N/A</v>
      </c>
      <c r="BS81" s="9" t="e">
        <f>LOOKUP($K81,Dados!$A$2:Dados!$A$1001,Dados!$E$2:Dados!$E$1001)</f>
        <v>#N/A</v>
      </c>
      <c r="BT81" s="9" t="e">
        <f>LOOKUP($L81,Dados!$A$2:Dados!$A$1001,Dados!$E$2:Dados!$E$1001)</f>
        <v>#N/A</v>
      </c>
      <c r="BU81" s="9" t="e">
        <f>LOOKUP($M81,Dados!$A$2:Dados!$A$1001,Dados!$E$2:Dados!$E$1001)</f>
        <v>#N/A</v>
      </c>
      <c r="BV81" s="9" t="e">
        <f>LOOKUP($N81,Dados!$A$2:Dados!$A$1001,Dados!$E$2:Dados!$E$1001)</f>
        <v>#N/A</v>
      </c>
      <c r="BW81" s="9" t="e">
        <f>LOOKUP($O81,Dados!$A$2:Dados!$A$1001,Dados!$E$2:Dados!$E$1001)</f>
        <v>#N/A</v>
      </c>
      <c r="BX81" s="9" t="e">
        <f>LOOKUP($P81,Dados!$A$2:Dados!$A$1001,Dados!$E$2:Dados!$E$1001)</f>
        <v>#N/A</v>
      </c>
      <c r="BY81" s="9" t="e">
        <f>LOOKUP($Q81,Dados!$A$2:Dados!$A$1001,Dados!$E$2:Dados!$E$1001)</f>
        <v>#N/A</v>
      </c>
      <c r="BZ81" s="9" t="e">
        <f>LOOKUP($R81,Dados!$A$2:Dados!$A$1001,Dados!$E$2:Dados!$E$1001)</f>
        <v>#N/A</v>
      </c>
      <c r="CA81" s="9" t="e">
        <f>LOOKUP($S81,Dados!$A$2:Dados!$A$1001,Dados!$E$2:Dados!$E$1001)</f>
        <v>#N/A</v>
      </c>
      <c r="CB81" s="9" t="e">
        <f>LOOKUP($T81,Dados!$A$2:Dados!$A$1001,Dados!$E$2:Dados!$E$1001)</f>
        <v>#N/A</v>
      </c>
      <c r="CC81" s="9" t="e">
        <f>LOOKUP($U81,Dados!$A$2:Dados!$A$1001,Dados!$E$2:Dados!$E$1001)</f>
        <v>#N/A</v>
      </c>
      <c r="CD81" s="9" t="e">
        <f>LOOKUP($V81,Dados!$A$2:Dados!$A$1001,Dados!$E$2:Dados!$E$1001)</f>
        <v>#N/A</v>
      </c>
      <c r="CE81" s="9" t="e">
        <f>LOOKUP($W81,Dados!$A$2:Dados!$A$1001,Dados!$E$2:Dados!$E$1001)</f>
        <v>#N/A</v>
      </c>
      <c r="CF81" s="9" t="e">
        <f>LOOKUP($X81,Dados!$A$2:Dados!$A$1001,Dados!$E$2:Dados!$E$1001)</f>
        <v>#N/A</v>
      </c>
      <c r="CG81" s="9" t="e">
        <f>LOOKUP($Y81,Dados!$A$2:Dados!$A$1001,Dados!$E$2:Dados!$E$1001)</f>
        <v>#N/A</v>
      </c>
      <c r="CH81" s="9" t="e">
        <f>LOOKUP($Z81,Dados!$A$2:Dados!$A$1001,Dados!$E$2:Dados!$E$1001)</f>
        <v>#N/A</v>
      </c>
      <c r="CI81" s="9" t="e">
        <f>LOOKUP($AA81,Dados!$A$2:Dados!$A$1001,Dados!$E$2:Dados!$E$1001)</f>
        <v>#N/A</v>
      </c>
      <c r="CJ81" s="9" t="e">
        <f>LOOKUP($AB81,Dados!$A$2:Dados!$A$1001,Dados!$E$2:Dados!$E$1001)</f>
        <v>#N/A</v>
      </c>
      <c r="CK81" s="9" t="e">
        <f>LOOKUP($AC81,Dados!$A$2:Dados!$A$1001,Dados!$E$2:Dados!$E$1001)</f>
        <v>#N/A</v>
      </c>
      <c r="CL81" s="9" t="e">
        <f>LOOKUP($AD81,Dados!$A$2:Dados!$A$1001,Dados!$E$2:Dados!$E$1001)</f>
        <v>#N/A</v>
      </c>
      <c r="CM81" s="9" t="e">
        <f>LOOKUP($AE81,Dados!$A$2:Dados!$A$1001,Dados!$E$2:Dados!$E$1001)</f>
        <v>#N/A</v>
      </c>
      <c r="CN81" s="13" t="e">
        <f>LOOKUP($AF81,Dados!$A$2:Dados!$A$1001,Dados!$E$2:Dados!$E$1001)</f>
        <v>#N/A</v>
      </c>
      <c r="CO81" s="13" t="e">
        <f>LOOKUP($AG81,Dados!$A$2:Dados!$A$1001,Dados!$E$2:Dados!$E$1001)</f>
        <v>#N/A</v>
      </c>
      <c r="CP81" s="13" t="e">
        <f>LOOKUP($AH81,Dados!$A$2:Dados!$A$1001,Dados!$E$2:Dados!$E$1001)</f>
        <v>#N/A</v>
      </c>
      <c r="CQ81" s="13" t="e">
        <f>LOOKUP($AI81,Dados!$A$2:Dados!$A$1001,Dados!$E$2:Dados!$E$1001)</f>
        <v>#N/A</v>
      </c>
      <c r="CR81" s="13" t="e">
        <f>LOOKUP($AJ81,Dados!$A$2:Dados!$A$1001,Dados!$E$2:Dados!$E$1001)</f>
        <v>#N/A</v>
      </c>
      <c r="CS81" s="13" t="e">
        <f>LOOKUP($AK81,Dados!$A$2:Dados!$A$1001,Dados!$E$2:Dados!$E$1001)</f>
        <v>#N/A</v>
      </c>
      <c r="CT81" s="13" t="e">
        <f>LOOKUP($AL81,Dados!$A$2:Dados!$A$1001,Dados!$E$2:Dados!$E$1001)</f>
        <v>#N/A</v>
      </c>
      <c r="CU81" s="13" t="e">
        <f>LOOKUP($AM81,Dados!$A$2:Dados!$A$1001,Dados!$E$2:Dados!$E$1001)</f>
        <v>#N/A</v>
      </c>
      <c r="CV81" s="13" t="e">
        <f>LOOKUP($AN81,Dados!$A$2:Dados!$A$1001,Dados!$E$2:Dados!$E$1001)</f>
        <v>#N/A</v>
      </c>
      <c r="CW81" s="13" t="e">
        <f>LOOKUP($AO81,Dados!$A$2:Dados!$A$1001,Dados!$E$2:Dados!$E$1001)</f>
        <v>#N/A</v>
      </c>
      <c r="CX81" s="13" t="e">
        <f>LOOKUP($AP81,Dados!$A$2:Dados!$A$1001,Dados!$E$2:Dados!$E$1001)</f>
        <v>#N/A</v>
      </c>
      <c r="CY81" s="13" t="e">
        <f>LOOKUP($AQ81,Dados!$A$2:Dados!$A$1001,Dados!$E$2:Dados!$E$1001)</f>
        <v>#N/A</v>
      </c>
      <c r="CZ81" s="13" t="e">
        <f>LOOKUP($AR81,Dados!$A$2:Dados!$A$1001,Dados!$E$2:Dados!$E$1001)</f>
        <v>#N/A</v>
      </c>
      <c r="DA81" s="13" t="e">
        <f>LOOKUP($AS81,Dados!$A$2:Dados!$A$1001,Dados!$E$2:Dados!$E$1001)</f>
        <v>#N/A</v>
      </c>
      <c r="DB81" s="13" t="e">
        <f>LOOKUP($AT81,Dados!$A$2:Dados!$A$1001,Dados!$E$2:Dados!$E$1001)</f>
        <v>#N/A</v>
      </c>
      <c r="DC81" s="13" t="e">
        <f>LOOKUP($AU81,Dados!$A$2:Dados!$A$1001,Dados!$E$2:Dados!$E$1001)</f>
        <v>#N/A</v>
      </c>
      <c r="DD81" s="13" t="e">
        <f>LOOKUP($AV81,Dados!$A$2:Dados!$A$1001,Dados!$E$2:Dados!$E$1001)</f>
        <v>#N/A</v>
      </c>
      <c r="DE81" s="13" t="e">
        <f>LOOKUP($AW81,Dados!$A$2:Dados!$A$1001,Dados!$E$2:Dados!$E$1001)</f>
        <v>#N/A</v>
      </c>
      <c r="DF81" s="13" t="e">
        <f>LOOKUP($AX81,Dados!$A$2:Dados!$A$1001,Dados!$E$2:Dados!$E$1001)</f>
        <v>#N/A</v>
      </c>
      <c r="DG81" s="13" t="e">
        <f>LOOKUP($AY81,Dados!$A$2:Dados!$A$1001,Dados!$E$2:Dados!$E$1001)</f>
        <v>#N/A</v>
      </c>
      <c r="DH81" s="13" t="e">
        <f>LOOKUP($AZ81,Dados!$A$2:Dados!$A$1001,Dados!$E$2:Dados!$E$1001)</f>
        <v>#N/A</v>
      </c>
      <c r="DI81" s="13" t="e">
        <f>LOOKUP($BA81,Dados!$A$2:Dados!$A$1001,Dados!$E$2:Dados!$E$1001)</f>
        <v>#N/A</v>
      </c>
      <c r="DJ81" s="13" t="e">
        <f>LOOKUP($BB81,Dados!$A$2:Dados!$A$1001,Dados!$E$2:Dados!$E$1001)</f>
        <v>#N/A</v>
      </c>
      <c r="DK81" s="13" t="e">
        <f>LOOKUP($BC81,Dados!$A$2:Dados!$A$1001,Dados!$E$2:Dados!$E$1001)</f>
        <v>#N/A</v>
      </c>
      <c r="DL81" s="13" t="e">
        <f>LOOKUP($BD81,Dados!$A$2:Dados!$A$1001,Dados!$E$2:Dados!$E$1001)</f>
        <v>#N/A</v>
      </c>
      <c r="DM81" s="13" t="e">
        <f>LOOKUP($BE81,Dados!$A$2:Dados!$A$1001,Dados!$E$2:Dados!$E$1001)</f>
        <v>#N/A</v>
      </c>
      <c r="DN81" s="13" t="e">
        <f>LOOKUP($BF81,Dados!$A$2:Dados!$A$1001,Dados!$E$2:Dados!$E$1001)</f>
        <v>#N/A</v>
      </c>
      <c r="DO81" s="13" t="e">
        <f>LOOKUP($BG81,Dados!$A$2:Dados!$A$1001,Dados!$E$2:Dados!$E$1001)</f>
        <v>#N/A</v>
      </c>
      <c r="DP81" s="10" t="e">
        <f>LOOKUP($BH81,Dados!$A$2:Dados!$A$1001,Dados!$E$2:Dados!$E$1001)</f>
        <v>#N/A</v>
      </c>
      <c r="DQ81" t="e">
        <f t="shared" si="5"/>
        <v>#N/A</v>
      </c>
      <c r="DR81" t="e">
        <f t="shared" si="6"/>
        <v>#N/A</v>
      </c>
      <c r="DS81" t="e">
        <f t="shared" si="7"/>
        <v>#N/A</v>
      </c>
      <c r="DT81" t="e">
        <f t="shared" si="8"/>
        <v>#N/A</v>
      </c>
    </row>
    <row r="82" spans="61:124" ht="12.75">
      <c r="BI82" s="9" t="e">
        <f>LOOKUP($A82,Dados!$A$2:Dados!$A$1001,Dados!$E$2:Dados!$E$1001)</f>
        <v>#N/A</v>
      </c>
      <c r="BJ82" s="9" t="e">
        <f>LOOKUP($B82,Dados!$A$2:Dados!$A$1001,Dados!$E$2:Dados!$E$1001)</f>
        <v>#N/A</v>
      </c>
      <c r="BK82" s="9" t="e">
        <f>LOOKUP($C82,Dados!$A$2:Dados!$A$1001,Dados!$E$2:Dados!$E$1001)</f>
        <v>#N/A</v>
      </c>
      <c r="BL82" s="9" t="e">
        <f>LOOKUP($D82,Dados!$A$2:Dados!$A$1001,Dados!$E$2:Dados!$E$1001)</f>
        <v>#N/A</v>
      </c>
      <c r="BM82" s="9" t="e">
        <f>LOOKUP($E82,Dados!$A$2:Dados!$A$1001,Dados!$E$2:Dados!$E$1001)</f>
        <v>#N/A</v>
      </c>
      <c r="BN82" s="9" t="e">
        <f>LOOKUP($F82,Dados!$A$2:Dados!$A$1001,Dados!$E$2:Dados!$E$1001)</f>
        <v>#N/A</v>
      </c>
      <c r="BO82" s="9" t="e">
        <f>LOOKUP($G82,Dados!$A$2:Dados!$A$1001,Dados!$E$2:Dados!$E$1001)</f>
        <v>#N/A</v>
      </c>
      <c r="BP82" s="9" t="e">
        <f>LOOKUP($H82,Dados!$A$2:Dados!$A$1001,Dados!$E$2:Dados!$E$1001)</f>
        <v>#N/A</v>
      </c>
      <c r="BQ82" s="9" t="e">
        <f>LOOKUP($I82,Dados!$A$2:Dados!$A$1001,Dados!$E$2:Dados!$E$1001)</f>
        <v>#N/A</v>
      </c>
      <c r="BR82" s="9" t="e">
        <f>LOOKUP($J82,Dados!$A$2:Dados!$A$1001,Dados!$E$2:Dados!$E$1001)</f>
        <v>#N/A</v>
      </c>
      <c r="BS82" s="9" t="e">
        <f>LOOKUP($K82,Dados!$A$2:Dados!$A$1001,Dados!$E$2:Dados!$E$1001)</f>
        <v>#N/A</v>
      </c>
      <c r="BT82" s="9" t="e">
        <f>LOOKUP($L82,Dados!$A$2:Dados!$A$1001,Dados!$E$2:Dados!$E$1001)</f>
        <v>#N/A</v>
      </c>
      <c r="BU82" s="9" t="e">
        <f>LOOKUP($M82,Dados!$A$2:Dados!$A$1001,Dados!$E$2:Dados!$E$1001)</f>
        <v>#N/A</v>
      </c>
      <c r="BV82" s="9" t="e">
        <f>LOOKUP($N82,Dados!$A$2:Dados!$A$1001,Dados!$E$2:Dados!$E$1001)</f>
        <v>#N/A</v>
      </c>
      <c r="BW82" s="9" t="e">
        <f>LOOKUP($O82,Dados!$A$2:Dados!$A$1001,Dados!$E$2:Dados!$E$1001)</f>
        <v>#N/A</v>
      </c>
      <c r="BX82" s="9" t="e">
        <f>LOOKUP($P82,Dados!$A$2:Dados!$A$1001,Dados!$E$2:Dados!$E$1001)</f>
        <v>#N/A</v>
      </c>
      <c r="BY82" s="9" t="e">
        <f>LOOKUP($Q82,Dados!$A$2:Dados!$A$1001,Dados!$E$2:Dados!$E$1001)</f>
        <v>#N/A</v>
      </c>
      <c r="BZ82" s="9" t="e">
        <f>LOOKUP($R82,Dados!$A$2:Dados!$A$1001,Dados!$E$2:Dados!$E$1001)</f>
        <v>#N/A</v>
      </c>
      <c r="CA82" s="9" t="e">
        <f>LOOKUP($S82,Dados!$A$2:Dados!$A$1001,Dados!$E$2:Dados!$E$1001)</f>
        <v>#N/A</v>
      </c>
      <c r="CB82" s="9" t="e">
        <f>LOOKUP($T82,Dados!$A$2:Dados!$A$1001,Dados!$E$2:Dados!$E$1001)</f>
        <v>#N/A</v>
      </c>
      <c r="CC82" s="9" t="e">
        <f>LOOKUP($U82,Dados!$A$2:Dados!$A$1001,Dados!$E$2:Dados!$E$1001)</f>
        <v>#N/A</v>
      </c>
      <c r="CD82" s="9" t="e">
        <f>LOOKUP($V82,Dados!$A$2:Dados!$A$1001,Dados!$E$2:Dados!$E$1001)</f>
        <v>#N/A</v>
      </c>
      <c r="CE82" s="9" t="e">
        <f>LOOKUP($W82,Dados!$A$2:Dados!$A$1001,Dados!$E$2:Dados!$E$1001)</f>
        <v>#N/A</v>
      </c>
      <c r="CF82" s="9" t="e">
        <f>LOOKUP($X82,Dados!$A$2:Dados!$A$1001,Dados!$E$2:Dados!$E$1001)</f>
        <v>#N/A</v>
      </c>
      <c r="CG82" s="9" t="e">
        <f>LOOKUP($Y82,Dados!$A$2:Dados!$A$1001,Dados!$E$2:Dados!$E$1001)</f>
        <v>#N/A</v>
      </c>
      <c r="CH82" s="9" t="e">
        <f>LOOKUP($Z82,Dados!$A$2:Dados!$A$1001,Dados!$E$2:Dados!$E$1001)</f>
        <v>#N/A</v>
      </c>
      <c r="CI82" s="9" t="e">
        <f>LOOKUP($AA82,Dados!$A$2:Dados!$A$1001,Dados!$E$2:Dados!$E$1001)</f>
        <v>#N/A</v>
      </c>
      <c r="CJ82" s="9" t="e">
        <f>LOOKUP($AB82,Dados!$A$2:Dados!$A$1001,Dados!$E$2:Dados!$E$1001)</f>
        <v>#N/A</v>
      </c>
      <c r="CK82" s="9" t="e">
        <f>LOOKUP($AC82,Dados!$A$2:Dados!$A$1001,Dados!$E$2:Dados!$E$1001)</f>
        <v>#N/A</v>
      </c>
      <c r="CL82" s="9" t="e">
        <f>LOOKUP($AD82,Dados!$A$2:Dados!$A$1001,Dados!$E$2:Dados!$E$1001)</f>
        <v>#N/A</v>
      </c>
      <c r="CM82" s="9" t="e">
        <f>LOOKUP($AE82,Dados!$A$2:Dados!$A$1001,Dados!$E$2:Dados!$E$1001)</f>
        <v>#N/A</v>
      </c>
      <c r="CN82" s="13" t="e">
        <f>LOOKUP($AF82,Dados!$A$2:Dados!$A$1001,Dados!$E$2:Dados!$E$1001)</f>
        <v>#N/A</v>
      </c>
      <c r="CO82" s="13" t="e">
        <f>LOOKUP($AG82,Dados!$A$2:Dados!$A$1001,Dados!$E$2:Dados!$E$1001)</f>
        <v>#N/A</v>
      </c>
      <c r="CP82" s="13" t="e">
        <f>LOOKUP($AH82,Dados!$A$2:Dados!$A$1001,Dados!$E$2:Dados!$E$1001)</f>
        <v>#N/A</v>
      </c>
      <c r="CQ82" s="13" t="e">
        <f>LOOKUP($AI82,Dados!$A$2:Dados!$A$1001,Dados!$E$2:Dados!$E$1001)</f>
        <v>#N/A</v>
      </c>
      <c r="CR82" s="13" t="e">
        <f>LOOKUP($AJ82,Dados!$A$2:Dados!$A$1001,Dados!$E$2:Dados!$E$1001)</f>
        <v>#N/A</v>
      </c>
      <c r="CS82" s="13" t="e">
        <f>LOOKUP($AK82,Dados!$A$2:Dados!$A$1001,Dados!$E$2:Dados!$E$1001)</f>
        <v>#N/A</v>
      </c>
      <c r="CT82" s="13" t="e">
        <f>LOOKUP($AL82,Dados!$A$2:Dados!$A$1001,Dados!$E$2:Dados!$E$1001)</f>
        <v>#N/A</v>
      </c>
      <c r="CU82" s="13" t="e">
        <f>LOOKUP($AM82,Dados!$A$2:Dados!$A$1001,Dados!$E$2:Dados!$E$1001)</f>
        <v>#N/A</v>
      </c>
      <c r="CV82" s="13" t="e">
        <f>LOOKUP($AN82,Dados!$A$2:Dados!$A$1001,Dados!$E$2:Dados!$E$1001)</f>
        <v>#N/A</v>
      </c>
      <c r="CW82" s="13" t="e">
        <f>LOOKUP($AO82,Dados!$A$2:Dados!$A$1001,Dados!$E$2:Dados!$E$1001)</f>
        <v>#N/A</v>
      </c>
      <c r="CX82" s="13" t="e">
        <f>LOOKUP($AP82,Dados!$A$2:Dados!$A$1001,Dados!$E$2:Dados!$E$1001)</f>
        <v>#N/A</v>
      </c>
      <c r="CY82" s="13" t="e">
        <f>LOOKUP($AQ82,Dados!$A$2:Dados!$A$1001,Dados!$E$2:Dados!$E$1001)</f>
        <v>#N/A</v>
      </c>
      <c r="CZ82" s="13" t="e">
        <f>LOOKUP($AR82,Dados!$A$2:Dados!$A$1001,Dados!$E$2:Dados!$E$1001)</f>
        <v>#N/A</v>
      </c>
      <c r="DA82" s="13" t="e">
        <f>LOOKUP($AS82,Dados!$A$2:Dados!$A$1001,Dados!$E$2:Dados!$E$1001)</f>
        <v>#N/A</v>
      </c>
      <c r="DB82" s="13" t="e">
        <f>LOOKUP($AT82,Dados!$A$2:Dados!$A$1001,Dados!$E$2:Dados!$E$1001)</f>
        <v>#N/A</v>
      </c>
      <c r="DC82" s="13" t="e">
        <f>LOOKUP($AU82,Dados!$A$2:Dados!$A$1001,Dados!$E$2:Dados!$E$1001)</f>
        <v>#N/A</v>
      </c>
      <c r="DD82" s="13" t="e">
        <f>LOOKUP($AV82,Dados!$A$2:Dados!$A$1001,Dados!$E$2:Dados!$E$1001)</f>
        <v>#N/A</v>
      </c>
      <c r="DE82" s="13" t="e">
        <f>LOOKUP($AW82,Dados!$A$2:Dados!$A$1001,Dados!$E$2:Dados!$E$1001)</f>
        <v>#N/A</v>
      </c>
      <c r="DF82" s="13" t="e">
        <f>LOOKUP($AX82,Dados!$A$2:Dados!$A$1001,Dados!$E$2:Dados!$E$1001)</f>
        <v>#N/A</v>
      </c>
      <c r="DG82" s="13" t="e">
        <f>LOOKUP($AY82,Dados!$A$2:Dados!$A$1001,Dados!$E$2:Dados!$E$1001)</f>
        <v>#N/A</v>
      </c>
      <c r="DH82" s="13" t="e">
        <f>LOOKUP($AZ82,Dados!$A$2:Dados!$A$1001,Dados!$E$2:Dados!$E$1001)</f>
        <v>#N/A</v>
      </c>
      <c r="DI82" s="13" t="e">
        <f>LOOKUP($BA82,Dados!$A$2:Dados!$A$1001,Dados!$E$2:Dados!$E$1001)</f>
        <v>#N/A</v>
      </c>
      <c r="DJ82" s="13" t="e">
        <f>LOOKUP($BB82,Dados!$A$2:Dados!$A$1001,Dados!$E$2:Dados!$E$1001)</f>
        <v>#N/A</v>
      </c>
      <c r="DK82" s="13" t="e">
        <f>LOOKUP($BC82,Dados!$A$2:Dados!$A$1001,Dados!$E$2:Dados!$E$1001)</f>
        <v>#N/A</v>
      </c>
      <c r="DL82" s="13" t="e">
        <f>LOOKUP($BD82,Dados!$A$2:Dados!$A$1001,Dados!$E$2:Dados!$E$1001)</f>
        <v>#N/A</v>
      </c>
      <c r="DM82" s="13" t="e">
        <f>LOOKUP($BE82,Dados!$A$2:Dados!$A$1001,Dados!$E$2:Dados!$E$1001)</f>
        <v>#N/A</v>
      </c>
      <c r="DN82" s="13" t="e">
        <f>LOOKUP($BF82,Dados!$A$2:Dados!$A$1001,Dados!$E$2:Dados!$E$1001)</f>
        <v>#N/A</v>
      </c>
      <c r="DO82" s="13" t="e">
        <f>LOOKUP($BG82,Dados!$A$2:Dados!$A$1001,Dados!$E$2:Dados!$E$1001)</f>
        <v>#N/A</v>
      </c>
      <c r="DP82" s="10" t="e">
        <f>LOOKUP($BH82,Dados!$A$2:Dados!$A$1001,Dados!$E$2:Dados!$E$1001)</f>
        <v>#N/A</v>
      </c>
      <c r="DQ82" t="e">
        <f t="shared" si="5"/>
        <v>#N/A</v>
      </c>
      <c r="DR82" t="e">
        <f t="shared" si="6"/>
        <v>#N/A</v>
      </c>
      <c r="DS82" t="e">
        <f t="shared" si="7"/>
        <v>#N/A</v>
      </c>
      <c r="DT82" t="e">
        <f t="shared" si="8"/>
        <v>#N/A</v>
      </c>
    </row>
    <row r="83" spans="61:124" ht="12.75">
      <c r="BI83" s="9" t="e">
        <f>LOOKUP($A83,Dados!$A$2:Dados!$A$1001,Dados!$E$2:Dados!$E$1001)</f>
        <v>#N/A</v>
      </c>
      <c r="BJ83" s="9" t="e">
        <f>LOOKUP($B83,Dados!$A$2:Dados!$A$1001,Dados!$E$2:Dados!$E$1001)</f>
        <v>#N/A</v>
      </c>
      <c r="BK83" s="9" t="e">
        <f>LOOKUP($C83,Dados!$A$2:Dados!$A$1001,Dados!$E$2:Dados!$E$1001)</f>
        <v>#N/A</v>
      </c>
      <c r="BL83" s="9" t="e">
        <f>LOOKUP($D83,Dados!$A$2:Dados!$A$1001,Dados!$E$2:Dados!$E$1001)</f>
        <v>#N/A</v>
      </c>
      <c r="BM83" s="9" t="e">
        <f>LOOKUP($E83,Dados!$A$2:Dados!$A$1001,Dados!$E$2:Dados!$E$1001)</f>
        <v>#N/A</v>
      </c>
      <c r="BN83" s="9" t="e">
        <f>LOOKUP($F83,Dados!$A$2:Dados!$A$1001,Dados!$E$2:Dados!$E$1001)</f>
        <v>#N/A</v>
      </c>
      <c r="BO83" s="9" t="e">
        <f>LOOKUP($G83,Dados!$A$2:Dados!$A$1001,Dados!$E$2:Dados!$E$1001)</f>
        <v>#N/A</v>
      </c>
      <c r="BP83" s="9" t="e">
        <f>LOOKUP($H83,Dados!$A$2:Dados!$A$1001,Dados!$E$2:Dados!$E$1001)</f>
        <v>#N/A</v>
      </c>
      <c r="BQ83" s="9" t="e">
        <f>LOOKUP($I83,Dados!$A$2:Dados!$A$1001,Dados!$E$2:Dados!$E$1001)</f>
        <v>#N/A</v>
      </c>
      <c r="BR83" s="9" t="e">
        <f>LOOKUP($J83,Dados!$A$2:Dados!$A$1001,Dados!$E$2:Dados!$E$1001)</f>
        <v>#N/A</v>
      </c>
      <c r="BS83" s="9" t="e">
        <f>LOOKUP($K83,Dados!$A$2:Dados!$A$1001,Dados!$E$2:Dados!$E$1001)</f>
        <v>#N/A</v>
      </c>
      <c r="BT83" s="9" t="e">
        <f>LOOKUP($L83,Dados!$A$2:Dados!$A$1001,Dados!$E$2:Dados!$E$1001)</f>
        <v>#N/A</v>
      </c>
      <c r="BU83" s="9" t="e">
        <f>LOOKUP($M83,Dados!$A$2:Dados!$A$1001,Dados!$E$2:Dados!$E$1001)</f>
        <v>#N/A</v>
      </c>
      <c r="BV83" s="9" t="e">
        <f>LOOKUP($N83,Dados!$A$2:Dados!$A$1001,Dados!$E$2:Dados!$E$1001)</f>
        <v>#N/A</v>
      </c>
      <c r="BW83" s="9" t="e">
        <f>LOOKUP($O83,Dados!$A$2:Dados!$A$1001,Dados!$E$2:Dados!$E$1001)</f>
        <v>#N/A</v>
      </c>
      <c r="BX83" s="9" t="e">
        <f>LOOKUP($P83,Dados!$A$2:Dados!$A$1001,Dados!$E$2:Dados!$E$1001)</f>
        <v>#N/A</v>
      </c>
      <c r="BY83" s="9" t="e">
        <f>LOOKUP($Q83,Dados!$A$2:Dados!$A$1001,Dados!$E$2:Dados!$E$1001)</f>
        <v>#N/A</v>
      </c>
      <c r="BZ83" s="9" t="e">
        <f>LOOKUP($R83,Dados!$A$2:Dados!$A$1001,Dados!$E$2:Dados!$E$1001)</f>
        <v>#N/A</v>
      </c>
      <c r="CA83" s="9" t="e">
        <f>LOOKUP($S83,Dados!$A$2:Dados!$A$1001,Dados!$E$2:Dados!$E$1001)</f>
        <v>#N/A</v>
      </c>
      <c r="CB83" s="9" t="e">
        <f>LOOKUP($T83,Dados!$A$2:Dados!$A$1001,Dados!$E$2:Dados!$E$1001)</f>
        <v>#N/A</v>
      </c>
      <c r="CC83" s="9" t="e">
        <f>LOOKUP($U83,Dados!$A$2:Dados!$A$1001,Dados!$E$2:Dados!$E$1001)</f>
        <v>#N/A</v>
      </c>
      <c r="CD83" s="9" t="e">
        <f>LOOKUP($V83,Dados!$A$2:Dados!$A$1001,Dados!$E$2:Dados!$E$1001)</f>
        <v>#N/A</v>
      </c>
      <c r="CE83" s="9" t="e">
        <f>LOOKUP($W83,Dados!$A$2:Dados!$A$1001,Dados!$E$2:Dados!$E$1001)</f>
        <v>#N/A</v>
      </c>
      <c r="CF83" s="9" t="e">
        <f>LOOKUP($X83,Dados!$A$2:Dados!$A$1001,Dados!$E$2:Dados!$E$1001)</f>
        <v>#N/A</v>
      </c>
      <c r="CG83" s="9" t="e">
        <f>LOOKUP($Y83,Dados!$A$2:Dados!$A$1001,Dados!$E$2:Dados!$E$1001)</f>
        <v>#N/A</v>
      </c>
      <c r="CH83" s="9" t="e">
        <f>LOOKUP($Z83,Dados!$A$2:Dados!$A$1001,Dados!$E$2:Dados!$E$1001)</f>
        <v>#N/A</v>
      </c>
      <c r="CI83" s="9" t="e">
        <f>LOOKUP($AA83,Dados!$A$2:Dados!$A$1001,Dados!$E$2:Dados!$E$1001)</f>
        <v>#N/A</v>
      </c>
      <c r="CJ83" s="9" t="e">
        <f>LOOKUP($AB83,Dados!$A$2:Dados!$A$1001,Dados!$E$2:Dados!$E$1001)</f>
        <v>#N/A</v>
      </c>
      <c r="CK83" s="9" t="e">
        <f>LOOKUP($AC83,Dados!$A$2:Dados!$A$1001,Dados!$E$2:Dados!$E$1001)</f>
        <v>#N/A</v>
      </c>
      <c r="CL83" s="9" t="e">
        <f>LOOKUP($AD83,Dados!$A$2:Dados!$A$1001,Dados!$E$2:Dados!$E$1001)</f>
        <v>#N/A</v>
      </c>
      <c r="CM83" s="9" t="e">
        <f>LOOKUP($AE83,Dados!$A$2:Dados!$A$1001,Dados!$E$2:Dados!$E$1001)</f>
        <v>#N/A</v>
      </c>
      <c r="CN83" s="13" t="e">
        <f>LOOKUP($AF83,Dados!$A$2:Dados!$A$1001,Dados!$E$2:Dados!$E$1001)</f>
        <v>#N/A</v>
      </c>
      <c r="CO83" s="13" t="e">
        <f>LOOKUP($AG83,Dados!$A$2:Dados!$A$1001,Dados!$E$2:Dados!$E$1001)</f>
        <v>#N/A</v>
      </c>
      <c r="CP83" s="13" t="e">
        <f>LOOKUP($AH83,Dados!$A$2:Dados!$A$1001,Dados!$E$2:Dados!$E$1001)</f>
        <v>#N/A</v>
      </c>
      <c r="CQ83" s="13" t="e">
        <f>LOOKUP($AI83,Dados!$A$2:Dados!$A$1001,Dados!$E$2:Dados!$E$1001)</f>
        <v>#N/A</v>
      </c>
      <c r="CR83" s="13" t="e">
        <f>LOOKUP($AJ83,Dados!$A$2:Dados!$A$1001,Dados!$E$2:Dados!$E$1001)</f>
        <v>#N/A</v>
      </c>
      <c r="CS83" s="13" t="e">
        <f>LOOKUP($AK83,Dados!$A$2:Dados!$A$1001,Dados!$E$2:Dados!$E$1001)</f>
        <v>#N/A</v>
      </c>
      <c r="CT83" s="13" t="e">
        <f>LOOKUP($AL83,Dados!$A$2:Dados!$A$1001,Dados!$E$2:Dados!$E$1001)</f>
        <v>#N/A</v>
      </c>
      <c r="CU83" s="13" t="e">
        <f>LOOKUP($AM83,Dados!$A$2:Dados!$A$1001,Dados!$E$2:Dados!$E$1001)</f>
        <v>#N/A</v>
      </c>
      <c r="CV83" s="13" t="e">
        <f>LOOKUP($AN83,Dados!$A$2:Dados!$A$1001,Dados!$E$2:Dados!$E$1001)</f>
        <v>#N/A</v>
      </c>
      <c r="CW83" s="13" t="e">
        <f>LOOKUP($AO83,Dados!$A$2:Dados!$A$1001,Dados!$E$2:Dados!$E$1001)</f>
        <v>#N/A</v>
      </c>
      <c r="CX83" s="13" t="e">
        <f>LOOKUP($AP83,Dados!$A$2:Dados!$A$1001,Dados!$E$2:Dados!$E$1001)</f>
        <v>#N/A</v>
      </c>
      <c r="CY83" s="13" t="e">
        <f>LOOKUP($AQ83,Dados!$A$2:Dados!$A$1001,Dados!$E$2:Dados!$E$1001)</f>
        <v>#N/A</v>
      </c>
      <c r="CZ83" s="13" t="e">
        <f>LOOKUP($AR83,Dados!$A$2:Dados!$A$1001,Dados!$E$2:Dados!$E$1001)</f>
        <v>#N/A</v>
      </c>
      <c r="DA83" s="13" t="e">
        <f>LOOKUP($AS83,Dados!$A$2:Dados!$A$1001,Dados!$E$2:Dados!$E$1001)</f>
        <v>#N/A</v>
      </c>
      <c r="DB83" s="13" t="e">
        <f>LOOKUP($AT83,Dados!$A$2:Dados!$A$1001,Dados!$E$2:Dados!$E$1001)</f>
        <v>#N/A</v>
      </c>
      <c r="DC83" s="13" t="e">
        <f>LOOKUP($AU83,Dados!$A$2:Dados!$A$1001,Dados!$E$2:Dados!$E$1001)</f>
        <v>#N/A</v>
      </c>
      <c r="DD83" s="13" t="e">
        <f>LOOKUP($AV83,Dados!$A$2:Dados!$A$1001,Dados!$E$2:Dados!$E$1001)</f>
        <v>#N/A</v>
      </c>
      <c r="DE83" s="13" t="e">
        <f>LOOKUP($AW83,Dados!$A$2:Dados!$A$1001,Dados!$E$2:Dados!$E$1001)</f>
        <v>#N/A</v>
      </c>
      <c r="DF83" s="13" t="e">
        <f>LOOKUP($AX83,Dados!$A$2:Dados!$A$1001,Dados!$E$2:Dados!$E$1001)</f>
        <v>#N/A</v>
      </c>
      <c r="DG83" s="13" t="e">
        <f>LOOKUP($AY83,Dados!$A$2:Dados!$A$1001,Dados!$E$2:Dados!$E$1001)</f>
        <v>#N/A</v>
      </c>
      <c r="DH83" s="13" t="e">
        <f>LOOKUP($AZ83,Dados!$A$2:Dados!$A$1001,Dados!$E$2:Dados!$E$1001)</f>
        <v>#N/A</v>
      </c>
      <c r="DI83" s="13" t="e">
        <f>LOOKUP($BA83,Dados!$A$2:Dados!$A$1001,Dados!$E$2:Dados!$E$1001)</f>
        <v>#N/A</v>
      </c>
      <c r="DJ83" s="13" t="e">
        <f>LOOKUP($BB83,Dados!$A$2:Dados!$A$1001,Dados!$E$2:Dados!$E$1001)</f>
        <v>#N/A</v>
      </c>
      <c r="DK83" s="13" t="e">
        <f>LOOKUP($BC83,Dados!$A$2:Dados!$A$1001,Dados!$E$2:Dados!$E$1001)</f>
        <v>#N/A</v>
      </c>
      <c r="DL83" s="13" t="e">
        <f>LOOKUP($BD83,Dados!$A$2:Dados!$A$1001,Dados!$E$2:Dados!$E$1001)</f>
        <v>#N/A</v>
      </c>
      <c r="DM83" s="13" t="e">
        <f>LOOKUP($BE83,Dados!$A$2:Dados!$A$1001,Dados!$E$2:Dados!$E$1001)</f>
        <v>#N/A</v>
      </c>
      <c r="DN83" s="13" t="e">
        <f>LOOKUP($BF83,Dados!$A$2:Dados!$A$1001,Dados!$E$2:Dados!$E$1001)</f>
        <v>#N/A</v>
      </c>
      <c r="DO83" s="13" t="e">
        <f>LOOKUP($BG83,Dados!$A$2:Dados!$A$1001,Dados!$E$2:Dados!$E$1001)</f>
        <v>#N/A</v>
      </c>
      <c r="DP83" s="10" t="e">
        <f>LOOKUP($BH83,Dados!$A$2:Dados!$A$1001,Dados!$E$2:Dados!$E$1001)</f>
        <v>#N/A</v>
      </c>
      <c r="DQ83" t="e">
        <f t="shared" si="5"/>
        <v>#N/A</v>
      </c>
      <c r="DR83" t="e">
        <f t="shared" si="6"/>
        <v>#N/A</v>
      </c>
      <c r="DS83" t="e">
        <f t="shared" si="7"/>
        <v>#N/A</v>
      </c>
      <c r="DT83" t="e">
        <f t="shared" si="8"/>
        <v>#N/A</v>
      </c>
    </row>
    <row r="84" spans="61:124" ht="12.75">
      <c r="BI84" s="9" t="e">
        <f>LOOKUP($A84,Dados!$A$2:Dados!$A$1001,Dados!$E$2:Dados!$E$1001)</f>
        <v>#N/A</v>
      </c>
      <c r="BJ84" s="9" t="e">
        <f>LOOKUP($B84,Dados!$A$2:Dados!$A$1001,Dados!$E$2:Dados!$E$1001)</f>
        <v>#N/A</v>
      </c>
      <c r="BK84" s="9" t="e">
        <f>LOOKUP($C84,Dados!$A$2:Dados!$A$1001,Dados!$E$2:Dados!$E$1001)</f>
        <v>#N/A</v>
      </c>
      <c r="BL84" s="9" t="e">
        <f>LOOKUP($D84,Dados!$A$2:Dados!$A$1001,Dados!$E$2:Dados!$E$1001)</f>
        <v>#N/A</v>
      </c>
      <c r="BM84" s="9" t="e">
        <f>LOOKUP($E84,Dados!$A$2:Dados!$A$1001,Dados!$E$2:Dados!$E$1001)</f>
        <v>#N/A</v>
      </c>
      <c r="BN84" s="9" t="e">
        <f>LOOKUP($F84,Dados!$A$2:Dados!$A$1001,Dados!$E$2:Dados!$E$1001)</f>
        <v>#N/A</v>
      </c>
      <c r="BO84" s="9" t="e">
        <f>LOOKUP($G84,Dados!$A$2:Dados!$A$1001,Dados!$E$2:Dados!$E$1001)</f>
        <v>#N/A</v>
      </c>
      <c r="BP84" s="9" t="e">
        <f>LOOKUP($H84,Dados!$A$2:Dados!$A$1001,Dados!$E$2:Dados!$E$1001)</f>
        <v>#N/A</v>
      </c>
      <c r="BQ84" s="9" t="e">
        <f>LOOKUP($I84,Dados!$A$2:Dados!$A$1001,Dados!$E$2:Dados!$E$1001)</f>
        <v>#N/A</v>
      </c>
      <c r="BR84" s="9" t="e">
        <f>LOOKUP($J84,Dados!$A$2:Dados!$A$1001,Dados!$E$2:Dados!$E$1001)</f>
        <v>#N/A</v>
      </c>
      <c r="BS84" s="9" t="e">
        <f>LOOKUP($K84,Dados!$A$2:Dados!$A$1001,Dados!$E$2:Dados!$E$1001)</f>
        <v>#N/A</v>
      </c>
      <c r="BT84" s="9" t="e">
        <f>LOOKUP($L84,Dados!$A$2:Dados!$A$1001,Dados!$E$2:Dados!$E$1001)</f>
        <v>#N/A</v>
      </c>
      <c r="BU84" s="9" t="e">
        <f>LOOKUP($M84,Dados!$A$2:Dados!$A$1001,Dados!$E$2:Dados!$E$1001)</f>
        <v>#N/A</v>
      </c>
      <c r="BV84" s="9" t="e">
        <f>LOOKUP($N84,Dados!$A$2:Dados!$A$1001,Dados!$E$2:Dados!$E$1001)</f>
        <v>#N/A</v>
      </c>
      <c r="BW84" s="9" t="e">
        <f>LOOKUP($O84,Dados!$A$2:Dados!$A$1001,Dados!$E$2:Dados!$E$1001)</f>
        <v>#N/A</v>
      </c>
      <c r="BX84" s="9" t="e">
        <f>LOOKUP($P84,Dados!$A$2:Dados!$A$1001,Dados!$E$2:Dados!$E$1001)</f>
        <v>#N/A</v>
      </c>
      <c r="BY84" s="9" t="e">
        <f>LOOKUP($Q84,Dados!$A$2:Dados!$A$1001,Dados!$E$2:Dados!$E$1001)</f>
        <v>#N/A</v>
      </c>
      <c r="BZ84" s="9" t="e">
        <f>LOOKUP($R84,Dados!$A$2:Dados!$A$1001,Dados!$E$2:Dados!$E$1001)</f>
        <v>#N/A</v>
      </c>
      <c r="CA84" s="9" t="e">
        <f>LOOKUP($S84,Dados!$A$2:Dados!$A$1001,Dados!$E$2:Dados!$E$1001)</f>
        <v>#N/A</v>
      </c>
      <c r="CB84" s="9" t="e">
        <f>LOOKUP($T84,Dados!$A$2:Dados!$A$1001,Dados!$E$2:Dados!$E$1001)</f>
        <v>#N/A</v>
      </c>
      <c r="CC84" s="9" t="e">
        <f>LOOKUP($U84,Dados!$A$2:Dados!$A$1001,Dados!$E$2:Dados!$E$1001)</f>
        <v>#N/A</v>
      </c>
      <c r="CD84" s="9" t="e">
        <f>LOOKUP($V84,Dados!$A$2:Dados!$A$1001,Dados!$E$2:Dados!$E$1001)</f>
        <v>#N/A</v>
      </c>
      <c r="CE84" s="9" t="e">
        <f>LOOKUP($W84,Dados!$A$2:Dados!$A$1001,Dados!$E$2:Dados!$E$1001)</f>
        <v>#N/A</v>
      </c>
      <c r="CF84" s="9" t="e">
        <f>LOOKUP($X84,Dados!$A$2:Dados!$A$1001,Dados!$E$2:Dados!$E$1001)</f>
        <v>#N/A</v>
      </c>
      <c r="CG84" s="9" t="e">
        <f>LOOKUP($Y84,Dados!$A$2:Dados!$A$1001,Dados!$E$2:Dados!$E$1001)</f>
        <v>#N/A</v>
      </c>
      <c r="CH84" s="9" t="e">
        <f>LOOKUP($Z84,Dados!$A$2:Dados!$A$1001,Dados!$E$2:Dados!$E$1001)</f>
        <v>#N/A</v>
      </c>
      <c r="CI84" s="9" t="e">
        <f>LOOKUP($AA84,Dados!$A$2:Dados!$A$1001,Dados!$E$2:Dados!$E$1001)</f>
        <v>#N/A</v>
      </c>
      <c r="CJ84" s="9" t="e">
        <f>LOOKUP($AB84,Dados!$A$2:Dados!$A$1001,Dados!$E$2:Dados!$E$1001)</f>
        <v>#N/A</v>
      </c>
      <c r="CK84" s="9" t="e">
        <f>LOOKUP($AC84,Dados!$A$2:Dados!$A$1001,Dados!$E$2:Dados!$E$1001)</f>
        <v>#N/A</v>
      </c>
      <c r="CL84" s="9" t="e">
        <f>LOOKUP($AD84,Dados!$A$2:Dados!$A$1001,Dados!$E$2:Dados!$E$1001)</f>
        <v>#N/A</v>
      </c>
      <c r="CM84" s="9" t="e">
        <f>LOOKUP($AE84,Dados!$A$2:Dados!$A$1001,Dados!$E$2:Dados!$E$1001)</f>
        <v>#N/A</v>
      </c>
      <c r="CN84" s="13" t="e">
        <f>LOOKUP($AF84,Dados!$A$2:Dados!$A$1001,Dados!$E$2:Dados!$E$1001)</f>
        <v>#N/A</v>
      </c>
      <c r="CO84" s="13" t="e">
        <f>LOOKUP($AG84,Dados!$A$2:Dados!$A$1001,Dados!$E$2:Dados!$E$1001)</f>
        <v>#N/A</v>
      </c>
      <c r="CP84" s="13" t="e">
        <f>LOOKUP($AH84,Dados!$A$2:Dados!$A$1001,Dados!$E$2:Dados!$E$1001)</f>
        <v>#N/A</v>
      </c>
      <c r="CQ84" s="13" t="e">
        <f>LOOKUP($AI84,Dados!$A$2:Dados!$A$1001,Dados!$E$2:Dados!$E$1001)</f>
        <v>#N/A</v>
      </c>
      <c r="CR84" s="13" t="e">
        <f>LOOKUP($AJ84,Dados!$A$2:Dados!$A$1001,Dados!$E$2:Dados!$E$1001)</f>
        <v>#N/A</v>
      </c>
      <c r="CS84" s="13" t="e">
        <f>LOOKUP($AK84,Dados!$A$2:Dados!$A$1001,Dados!$E$2:Dados!$E$1001)</f>
        <v>#N/A</v>
      </c>
      <c r="CT84" s="13" t="e">
        <f>LOOKUP($AL84,Dados!$A$2:Dados!$A$1001,Dados!$E$2:Dados!$E$1001)</f>
        <v>#N/A</v>
      </c>
      <c r="CU84" s="13" t="e">
        <f>LOOKUP($AM84,Dados!$A$2:Dados!$A$1001,Dados!$E$2:Dados!$E$1001)</f>
        <v>#N/A</v>
      </c>
      <c r="CV84" s="13" t="e">
        <f>LOOKUP($AN84,Dados!$A$2:Dados!$A$1001,Dados!$E$2:Dados!$E$1001)</f>
        <v>#N/A</v>
      </c>
      <c r="CW84" s="13" t="e">
        <f>LOOKUP($AO84,Dados!$A$2:Dados!$A$1001,Dados!$E$2:Dados!$E$1001)</f>
        <v>#N/A</v>
      </c>
      <c r="CX84" s="13" t="e">
        <f>LOOKUP($AP84,Dados!$A$2:Dados!$A$1001,Dados!$E$2:Dados!$E$1001)</f>
        <v>#N/A</v>
      </c>
      <c r="CY84" s="13" t="e">
        <f>LOOKUP($AQ84,Dados!$A$2:Dados!$A$1001,Dados!$E$2:Dados!$E$1001)</f>
        <v>#N/A</v>
      </c>
      <c r="CZ84" s="13" t="e">
        <f>LOOKUP($AR84,Dados!$A$2:Dados!$A$1001,Dados!$E$2:Dados!$E$1001)</f>
        <v>#N/A</v>
      </c>
      <c r="DA84" s="13" t="e">
        <f>LOOKUP($AS84,Dados!$A$2:Dados!$A$1001,Dados!$E$2:Dados!$E$1001)</f>
        <v>#N/A</v>
      </c>
      <c r="DB84" s="13" t="e">
        <f>LOOKUP($AT84,Dados!$A$2:Dados!$A$1001,Dados!$E$2:Dados!$E$1001)</f>
        <v>#N/A</v>
      </c>
      <c r="DC84" s="13" t="e">
        <f>LOOKUP($AU84,Dados!$A$2:Dados!$A$1001,Dados!$E$2:Dados!$E$1001)</f>
        <v>#N/A</v>
      </c>
      <c r="DD84" s="13" t="e">
        <f>LOOKUP($AV84,Dados!$A$2:Dados!$A$1001,Dados!$E$2:Dados!$E$1001)</f>
        <v>#N/A</v>
      </c>
      <c r="DE84" s="13" t="e">
        <f>LOOKUP($AW84,Dados!$A$2:Dados!$A$1001,Dados!$E$2:Dados!$E$1001)</f>
        <v>#N/A</v>
      </c>
      <c r="DF84" s="13" t="e">
        <f>LOOKUP($AX84,Dados!$A$2:Dados!$A$1001,Dados!$E$2:Dados!$E$1001)</f>
        <v>#N/A</v>
      </c>
      <c r="DG84" s="13" t="e">
        <f>LOOKUP($AY84,Dados!$A$2:Dados!$A$1001,Dados!$E$2:Dados!$E$1001)</f>
        <v>#N/A</v>
      </c>
      <c r="DH84" s="13" t="e">
        <f>LOOKUP($AZ84,Dados!$A$2:Dados!$A$1001,Dados!$E$2:Dados!$E$1001)</f>
        <v>#N/A</v>
      </c>
      <c r="DI84" s="13" t="e">
        <f>LOOKUP($BA84,Dados!$A$2:Dados!$A$1001,Dados!$E$2:Dados!$E$1001)</f>
        <v>#N/A</v>
      </c>
      <c r="DJ84" s="13" t="e">
        <f>LOOKUP($BB84,Dados!$A$2:Dados!$A$1001,Dados!$E$2:Dados!$E$1001)</f>
        <v>#N/A</v>
      </c>
      <c r="DK84" s="13" t="e">
        <f>LOOKUP($BC84,Dados!$A$2:Dados!$A$1001,Dados!$E$2:Dados!$E$1001)</f>
        <v>#N/A</v>
      </c>
      <c r="DL84" s="13" t="e">
        <f>LOOKUP($BD84,Dados!$A$2:Dados!$A$1001,Dados!$E$2:Dados!$E$1001)</f>
        <v>#N/A</v>
      </c>
      <c r="DM84" s="13" t="e">
        <f>LOOKUP($BE84,Dados!$A$2:Dados!$A$1001,Dados!$E$2:Dados!$E$1001)</f>
        <v>#N/A</v>
      </c>
      <c r="DN84" s="13" t="e">
        <f>LOOKUP($BF84,Dados!$A$2:Dados!$A$1001,Dados!$E$2:Dados!$E$1001)</f>
        <v>#N/A</v>
      </c>
      <c r="DO84" s="13" t="e">
        <f>LOOKUP($BG84,Dados!$A$2:Dados!$A$1001,Dados!$E$2:Dados!$E$1001)</f>
        <v>#N/A</v>
      </c>
      <c r="DP84" s="10" t="e">
        <f>LOOKUP($BH84,Dados!$A$2:Dados!$A$1001,Dados!$E$2:Dados!$E$1001)</f>
        <v>#N/A</v>
      </c>
      <c r="DQ84" t="e">
        <f t="shared" si="5"/>
        <v>#N/A</v>
      </c>
      <c r="DR84" t="e">
        <f t="shared" si="6"/>
        <v>#N/A</v>
      </c>
      <c r="DS84" t="e">
        <f t="shared" si="7"/>
        <v>#N/A</v>
      </c>
      <c r="DT84" t="e">
        <f t="shared" si="8"/>
        <v>#N/A</v>
      </c>
    </row>
    <row r="85" spans="61:124" ht="12.75">
      <c r="BI85" s="9" t="e">
        <f>LOOKUP($A85,Dados!$A$2:Dados!$A$1001,Dados!$E$2:Dados!$E$1001)</f>
        <v>#N/A</v>
      </c>
      <c r="BJ85" s="9" t="e">
        <f>LOOKUP($B85,Dados!$A$2:Dados!$A$1001,Dados!$E$2:Dados!$E$1001)</f>
        <v>#N/A</v>
      </c>
      <c r="BK85" s="9" t="e">
        <f>LOOKUP($C85,Dados!$A$2:Dados!$A$1001,Dados!$E$2:Dados!$E$1001)</f>
        <v>#N/A</v>
      </c>
      <c r="BL85" s="9" t="e">
        <f>LOOKUP($D85,Dados!$A$2:Dados!$A$1001,Dados!$E$2:Dados!$E$1001)</f>
        <v>#N/A</v>
      </c>
      <c r="BM85" s="9" t="e">
        <f>LOOKUP($E85,Dados!$A$2:Dados!$A$1001,Dados!$E$2:Dados!$E$1001)</f>
        <v>#N/A</v>
      </c>
      <c r="BN85" s="9" t="e">
        <f>LOOKUP($F85,Dados!$A$2:Dados!$A$1001,Dados!$E$2:Dados!$E$1001)</f>
        <v>#N/A</v>
      </c>
      <c r="BO85" s="9" t="e">
        <f>LOOKUP($G85,Dados!$A$2:Dados!$A$1001,Dados!$E$2:Dados!$E$1001)</f>
        <v>#N/A</v>
      </c>
      <c r="BP85" s="9" t="e">
        <f>LOOKUP($H85,Dados!$A$2:Dados!$A$1001,Dados!$E$2:Dados!$E$1001)</f>
        <v>#N/A</v>
      </c>
      <c r="BQ85" s="9" t="e">
        <f>LOOKUP($I85,Dados!$A$2:Dados!$A$1001,Dados!$E$2:Dados!$E$1001)</f>
        <v>#N/A</v>
      </c>
      <c r="BR85" s="9" t="e">
        <f>LOOKUP($J85,Dados!$A$2:Dados!$A$1001,Dados!$E$2:Dados!$E$1001)</f>
        <v>#N/A</v>
      </c>
      <c r="BS85" s="9" t="e">
        <f>LOOKUP($K85,Dados!$A$2:Dados!$A$1001,Dados!$E$2:Dados!$E$1001)</f>
        <v>#N/A</v>
      </c>
      <c r="BT85" s="9" t="e">
        <f>LOOKUP($L85,Dados!$A$2:Dados!$A$1001,Dados!$E$2:Dados!$E$1001)</f>
        <v>#N/A</v>
      </c>
      <c r="BU85" s="9" t="e">
        <f>LOOKUP($M85,Dados!$A$2:Dados!$A$1001,Dados!$E$2:Dados!$E$1001)</f>
        <v>#N/A</v>
      </c>
      <c r="BV85" s="9" t="e">
        <f>LOOKUP($N85,Dados!$A$2:Dados!$A$1001,Dados!$E$2:Dados!$E$1001)</f>
        <v>#N/A</v>
      </c>
      <c r="BW85" s="9" t="e">
        <f>LOOKUP($O85,Dados!$A$2:Dados!$A$1001,Dados!$E$2:Dados!$E$1001)</f>
        <v>#N/A</v>
      </c>
      <c r="BX85" s="9" t="e">
        <f>LOOKUP($P85,Dados!$A$2:Dados!$A$1001,Dados!$E$2:Dados!$E$1001)</f>
        <v>#N/A</v>
      </c>
      <c r="BY85" s="9" t="e">
        <f>LOOKUP($Q85,Dados!$A$2:Dados!$A$1001,Dados!$E$2:Dados!$E$1001)</f>
        <v>#N/A</v>
      </c>
      <c r="BZ85" s="9" t="e">
        <f>LOOKUP($R85,Dados!$A$2:Dados!$A$1001,Dados!$E$2:Dados!$E$1001)</f>
        <v>#N/A</v>
      </c>
      <c r="CA85" s="9" t="e">
        <f>LOOKUP($S85,Dados!$A$2:Dados!$A$1001,Dados!$E$2:Dados!$E$1001)</f>
        <v>#N/A</v>
      </c>
      <c r="CB85" s="9" t="e">
        <f>LOOKUP($T85,Dados!$A$2:Dados!$A$1001,Dados!$E$2:Dados!$E$1001)</f>
        <v>#N/A</v>
      </c>
      <c r="CC85" s="9" t="e">
        <f>LOOKUP($U85,Dados!$A$2:Dados!$A$1001,Dados!$E$2:Dados!$E$1001)</f>
        <v>#N/A</v>
      </c>
      <c r="CD85" s="9" t="e">
        <f>LOOKUP($V85,Dados!$A$2:Dados!$A$1001,Dados!$E$2:Dados!$E$1001)</f>
        <v>#N/A</v>
      </c>
      <c r="CE85" s="9" t="e">
        <f>LOOKUP($W85,Dados!$A$2:Dados!$A$1001,Dados!$E$2:Dados!$E$1001)</f>
        <v>#N/A</v>
      </c>
      <c r="CF85" s="9" t="e">
        <f>LOOKUP($X85,Dados!$A$2:Dados!$A$1001,Dados!$E$2:Dados!$E$1001)</f>
        <v>#N/A</v>
      </c>
      <c r="CG85" s="9" t="e">
        <f>LOOKUP($Y85,Dados!$A$2:Dados!$A$1001,Dados!$E$2:Dados!$E$1001)</f>
        <v>#N/A</v>
      </c>
      <c r="CH85" s="9" t="e">
        <f>LOOKUP($Z85,Dados!$A$2:Dados!$A$1001,Dados!$E$2:Dados!$E$1001)</f>
        <v>#N/A</v>
      </c>
      <c r="CI85" s="9" t="e">
        <f>LOOKUP($AA85,Dados!$A$2:Dados!$A$1001,Dados!$E$2:Dados!$E$1001)</f>
        <v>#N/A</v>
      </c>
      <c r="CJ85" s="9" t="e">
        <f>LOOKUP($AB85,Dados!$A$2:Dados!$A$1001,Dados!$E$2:Dados!$E$1001)</f>
        <v>#N/A</v>
      </c>
      <c r="CK85" s="9" t="e">
        <f>LOOKUP($AC85,Dados!$A$2:Dados!$A$1001,Dados!$E$2:Dados!$E$1001)</f>
        <v>#N/A</v>
      </c>
      <c r="CL85" s="9" t="e">
        <f>LOOKUP($AD85,Dados!$A$2:Dados!$A$1001,Dados!$E$2:Dados!$E$1001)</f>
        <v>#N/A</v>
      </c>
      <c r="CM85" s="9" t="e">
        <f>LOOKUP($AE85,Dados!$A$2:Dados!$A$1001,Dados!$E$2:Dados!$E$1001)</f>
        <v>#N/A</v>
      </c>
      <c r="CN85" s="13" t="e">
        <f>LOOKUP($AF85,Dados!$A$2:Dados!$A$1001,Dados!$E$2:Dados!$E$1001)</f>
        <v>#N/A</v>
      </c>
      <c r="CO85" s="13" t="e">
        <f>LOOKUP($AG85,Dados!$A$2:Dados!$A$1001,Dados!$E$2:Dados!$E$1001)</f>
        <v>#N/A</v>
      </c>
      <c r="CP85" s="13" t="e">
        <f>LOOKUP($AH85,Dados!$A$2:Dados!$A$1001,Dados!$E$2:Dados!$E$1001)</f>
        <v>#N/A</v>
      </c>
      <c r="CQ85" s="13" t="e">
        <f>LOOKUP($AI85,Dados!$A$2:Dados!$A$1001,Dados!$E$2:Dados!$E$1001)</f>
        <v>#N/A</v>
      </c>
      <c r="CR85" s="13" t="e">
        <f>LOOKUP($AJ85,Dados!$A$2:Dados!$A$1001,Dados!$E$2:Dados!$E$1001)</f>
        <v>#N/A</v>
      </c>
      <c r="CS85" s="13" t="e">
        <f>LOOKUP($AK85,Dados!$A$2:Dados!$A$1001,Dados!$E$2:Dados!$E$1001)</f>
        <v>#N/A</v>
      </c>
      <c r="CT85" s="13" t="e">
        <f>LOOKUP($AL85,Dados!$A$2:Dados!$A$1001,Dados!$E$2:Dados!$E$1001)</f>
        <v>#N/A</v>
      </c>
      <c r="CU85" s="13" t="e">
        <f>LOOKUP($AM85,Dados!$A$2:Dados!$A$1001,Dados!$E$2:Dados!$E$1001)</f>
        <v>#N/A</v>
      </c>
      <c r="CV85" s="13" t="e">
        <f>LOOKUP($AN85,Dados!$A$2:Dados!$A$1001,Dados!$E$2:Dados!$E$1001)</f>
        <v>#N/A</v>
      </c>
      <c r="CW85" s="13" t="e">
        <f>LOOKUP($AO85,Dados!$A$2:Dados!$A$1001,Dados!$E$2:Dados!$E$1001)</f>
        <v>#N/A</v>
      </c>
      <c r="CX85" s="13" t="e">
        <f>LOOKUP($AP85,Dados!$A$2:Dados!$A$1001,Dados!$E$2:Dados!$E$1001)</f>
        <v>#N/A</v>
      </c>
      <c r="CY85" s="13" t="e">
        <f>LOOKUP($AQ85,Dados!$A$2:Dados!$A$1001,Dados!$E$2:Dados!$E$1001)</f>
        <v>#N/A</v>
      </c>
      <c r="CZ85" s="13" t="e">
        <f>LOOKUP($AR85,Dados!$A$2:Dados!$A$1001,Dados!$E$2:Dados!$E$1001)</f>
        <v>#N/A</v>
      </c>
      <c r="DA85" s="13" t="e">
        <f>LOOKUP($AS85,Dados!$A$2:Dados!$A$1001,Dados!$E$2:Dados!$E$1001)</f>
        <v>#N/A</v>
      </c>
      <c r="DB85" s="13" t="e">
        <f>LOOKUP($AT85,Dados!$A$2:Dados!$A$1001,Dados!$E$2:Dados!$E$1001)</f>
        <v>#N/A</v>
      </c>
      <c r="DC85" s="13" t="e">
        <f>LOOKUP($AU85,Dados!$A$2:Dados!$A$1001,Dados!$E$2:Dados!$E$1001)</f>
        <v>#N/A</v>
      </c>
      <c r="DD85" s="13" t="e">
        <f>LOOKUP($AV85,Dados!$A$2:Dados!$A$1001,Dados!$E$2:Dados!$E$1001)</f>
        <v>#N/A</v>
      </c>
      <c r="DE85" s="13" t="e">
        <f>LOOKUP($AW85,Dados!$A$2:Dados!$A$1001,Dados!$E$2:Dados!$E$1001)</f>
        <v>#N/A</v>
      </c>
      <c r="DF85" s="13" t="e">
        <f>LOOKUP($AX85,Dados!$A$2:Dados!$A$1001,Dados!$E$2:Dados!$E$1001)</f>
        <v>#N/A</v>
      </c>
      <c r="DG85" s="13" t="e">
        <f>LOOKUP($AY85,Dados!$A$2:Dados!$A$1001,Dados!$E$2:Dados!$E$1001)</f>
        <v>#N/A</v>
      </c>
      <c r="DH85" s="13" t="e">
        <f>LOOKUP($AZ85,Dados!$A$2:Dados!$A$1001,Dados!$E$2:Dados!$E$1001)</f>
        <v>#N/A</v>
      </c>
      <c r="DI85" s="13" t="e">
        <f>LOOKUP($BA85,Dados!$A$2:Dados!$A$1001,Dados!$E$2:Dados!$E$1001)</f>
        <v>#N/A</v>
      </c>
      <c r="DJ85" s="13" t="e">
        <f>LOOKUP($BB85,Dados!$A$2:Dados!$A$1001,Dados!$E$2:Dados!$E$1001)</f>
        <v>#N/A</v>
      </c>
      <c r="DK85" s="13" t="e">
        <f>LOOKUP($BC85,Dados!$A$2:Dados!$A$1001,Dados!$E$2:Dados!$E$1001)</f>
        <v>#N/A</v>
      </c>
      <c r="DL85" s="13" t="e">
        <f>LOOKUP($BD85,Dados!$A$2:Dados!$A$1001,Dados!$E$2:Dados!$E$1001)</f>
        <v>#N/A</v>
      </c>
      <c r="DM85" s="13" t="e">
        <f>LOOKUP($BE85,Dados!$A$2:Dados!$A$1001,Dados!$E$2:Dados!$E$1001)</f>
        <v>#N/A</v>
      </c>
      <c r="DN85" s="13" t="e">
        <f>LOOKUP($BF85,Dados!$A$2:Dados!$A$1001,Dados!$E$2:Dados!$E$1001)</f>
        <v>#N/A</v>
      </c>
      <c r="DO85" s="13" t="e">
        <f>LOOKUP($BG85,Dados!$A$2:Dados!$A$1001,Dados!$E$2:Dados!$E$1001)</f>
        <v>#N/A</v>
      </c>
      <c r="DP85" s="10" t="e">
        <f>LOOKUP($BH85,Dados!$A$2:Dados!$A$1001,Dados!$E$2:Dados!$E$1001)</f>
        <v>#N/A</v>
      </c>
      <c r="DQ85" t="e">
        <f t="shared" si="5"/>
        <v>#N/A</v>
      </c>
      <c r="DR85" t="e">
        <f t="shared" si="6"/>
        <v>#N/A</v>
      </c>
      <c r="DS85" t="e">
        <f t="shared" si="7"/>
        <v>#N/A</v>
      </c>
      <c r="DT85" t="e">
        <f t="shared" si="8"/>
        <v>#N/A</v>
      </c>
    </row>
    <row r="86" spans="61:124" ht="12.75">
      <c r="BI86" s="9" t="e">
        <f>LOOKUP($A86,Dados!$A$2:Dados!$A$1001,Dados!$E$2:Dados!$E$1001)</f>
        <v>#N/A</v>
      </c>
      <c r="BJ86" s="9" t="e">
        <f>LOOKUP($B86,Dados!$A$2:Dados!$A$1001,Dados!$E$2:Dados!$E$1001)</f>
        <v>#N/A</v>
      </c>
      <c r="BK86" s="9" t="e">
        <f>LOOKUP($C86,Dados!$A$2:Dados!$A$1001,Dados!$E$2:Dados!$E$1001)</f>
        <v>#N/A</v>
      </c>
      <c r="BL86" s="9" t="e">
        <f>LOOKUP($D86,Dados!$A$2:Dados!$A$1001,Dados!$E$2:Dados!$E$1001)</f>
        <v>#N/A</v>
      </c>
      <c r="BM86" s="9" t="e">
        <f>LOOKUP($E86,Dados!$A$2:Dados!$A$1001,Dados!$E$2:Dados!$E$1001)</f>
        <v>#N/A</v>
      </c>
      <c r="BN86" s="9" t="e">
        <f>LOOKUP($F86,Dados!$A$2:Dados!$A$1001,Dados!$E$2:Dados!$E$1001)</f>
        <v>#N/A</v>
      </c>
      <c r="BO86" s="9" t="e">
        <f>LOOKUP($G86,Dados!$A$2:Dados!$A$1001,Dados!$E$2:Dados!$E$1001)</f>
        <v>#N/A</v>
      </c>
      <c r="BP86" s="9" t="e">
        <f>LOOKUP($H86,Dados!$A$2:Dados!$A$1001,Dados!$E$2:Dados!$E$1001)</f>
        <v>#N/A</v>
      </c>
      <c r="BQ86" s="9" t="e">
        <f>LOOKUP($I86,Dados!$A$2:Dados!$A$1001,Dados!$E$2:Dados!$E$1001)</f>
        <v>#N/A</v>
      </c>
      <c r="BR86" s="9" t="e">
        <f>LOOKUP($J86,Dados!$A$2:Dados!$A$1001,Dados!$E$2:Dados!$E$1001)</f>
        <v>#N/A</v>
      </c>
      <c r="BS86" s="9" t="e">
        <f>LOOKUP($K86,Dados!$A$2:Dados!$A$1001,Dados!$E$2:Dados!$E$1001)</f>
        <v>#N/A</v>
      </c>
      <c r="BT86" s="9" t="e">
        <f>LOOKUP($L86,Dados!$A$2:Dados!$A$1001,Dados!$E$2:Dados!$E$1001)</f>
        <v>#N/A</v>
      </c>
      <c r="BU86" s="9" t="e">
        <f>LOOKUP($M86,Dados!$A$2:Dados!$A$1001,Dados!$E$2:Dados!$E$1001)</f>
        <v>#N/A</v>
      </c>
      <c r="BV86" s="9" t="e">
        <f>LOOKUP($N86,Dados!$A$2:Dados!$A$1001,Dados!$E$2:Dados!$E$1001)</f>
        <v>#N/A</v>
      </c>
      <c r="BW86" s="9" t="e">
        <f>LOOKUP($O86,Dados!$A$2:Dados!$A$1001,Dados!$E$2:Dados!$E$1001)</f>
        <v>#N/A</v>
      </c>
      <c r="BX86" s="9" t="e">
        <f>LOOKUP($P86,Dados!$A$2:Dados!$A$1001,Dados!$E$2:Dados!$E$1001)</f>
        <v>#N/A</v>
      </c>
      <c r="BY86" s="9" t="e">
        <f>LOOKUP($Q86,Dados!$A$2:Dados!$A$1001,Dados!$E$2:Dados!$E$1001)</f>
        <v>#N/A</v>
      </c>
      <c r="BZ86" s="9" t="e">
        <f>LOOKUP($R86,Dados!$A$2:Dados!$A$1001,Dados!$E$2:Dados!$E$1001)</f>
        <v>#N/A</v>
      </c>
      <c r="CA86" s="9" t="e">
        <f>LOOKUP($S86,Dados!$A$2:Dados!$A$1001,Dados!$E$2:Dados!$E$1001)</f>
        <v>#N/A</v>
      </c>
      <c r="CB86" s="9" t="e">
        <f>LOOKUP($T86,Dados!$A$2:Dados!$A$1001,Dados!$E$2:Dados!$E$1001)</f>
        <v>#N/A</v>
      </c>
      <c r="CC86" s="9" t="e">
        <f>LOOKUP($U86,Dados!$A$2:Dados!$A$1001,Dados!$E$2:Dados!$E$1001)</f>
        <v>#N/A</v>
      </c>
      <c r="CD86" s="9" t="e">
        <f>LOOKUP($V86,Dados!$A$2:Dados!$A$1001,Dados!$E$2:Dados!$E$1001)</f>
        <v>#N/A</v>
      </c>
      <c r="CE86" s="9" t="e">
        <f>LOOKUP($W86,Dados!$A$2:Dados!$A$1001,Dados!$E$2:Dados!$E$1001)</f>
        <v>#N/A</v>
      </c>
      <c r="CF86" s="9" t="e">
        <f>LOOKUP($X86,Dados!$A$2:Dados!$A$1001,Dados!$E$2:Dados!$E$1001)</f>
        <v>#N/A</v>
      </c>
      <c r="CG86" s="9" t="e">
        <f>LOOKUP($Y86,Dados!$A$2:Dados!$A$1001,Dados!$E$2:Dados!$E$1001)</f>
        <v>#N/A</v>
      </c>
      <c r="CH86" s="9" t="e">
        <f>LOOKUP($Z86,Dados!$A$2:Dados!$A$1001,Dados!$E$2:Dados!$E$1001)</f>
        <v>#N/A</v>
      </c>
      <c r="CI86" s="9" t="e">
        <f>LOOKUP($AA86,Dados!$A$2:Dados!$A$1001,Dados!$E$2:Dados!$E$1001)</f>
        <v>#N/A</v>
      </c>
      <c r="CJ86" s="9" t="e">
        <f>LOOKUP($AB86,Dados!$A$2:Dados!$A$1001,Dados!$E$2:Dados!$E$1001)</f>
        <v>#N/A</v>
      </c>
      <c r="CK86" s="9" t="e">
        <f>LOOKUP($AC86,Dados!$A$2:Dados!$A$1001,Dados!$E$2:Dados!$E$1001)</f>
        <v>#N/A</v>
      </c>
      <c r="CL86" s="9" t="e">
        <f>LOOKUP($AD86,Dados!$A$2:Dados!$A$1001,Dados!$E$2:Dados!$E$1001)</f>
        <v>#N/A</v>
      </c>
      <c r="CM86" s="9" t="e">
        <f>LOOKUP($AE86,Dados!$A$2:Dados!$A$1001,Dados!$E$2:Dados!$E$1001)</f>
        <v>#N/A</v>
      </c>
      <c r="CN86" s="13" t="e">
        <f>LOOKUP($AF86,Dados!$A$2:Dados!$A$1001,Dados!$E$2:Dados!$E$1001)</f>
        <v>#N/A</v>
      </c>
      <c r="CO86" s="13" t="e">
        <f>LOOKUP($AG86,Dados!$A$2:Dados!$A$1001,Dados!$E$2:Dados!$E$1001)</f>
        <v>#N/A</v>
      </c>
      <c r="CP86" s="13" t="e">
        <f>LOOKUP($AH86,Dados!$A$2:Dados!$A$1001,Dados!$E$2:Dados!$E$1001)</f>
        <v>#N/A</v>
      </c>
      <c r="CQ86" s="13" t="e">
        <f>LOOKUP($AI86,Dados!$A$2:Dados!$A$1001,Dados!$E$2:Dados!$E$1001)</f>
        <v>#N/A</v>
      </c>
      <c r="CR86" s="13" t="e">
        <f>LOOKUP($AJ86,Dados!$A$2:Dados!$A$1001,Dados!$E$2:Dados!$E$1001)</f>
        <v>#N/A</v>
      </c>
      <c r="CS86" s="13" t="e">
        <f>LOOKUP($AK86,Dados!$A$2:Dados!$A$1001,Dados!$E$2:Dados!$E$1001)</f>
        <v>#N/A</v>
      </c>
      <c r="CT86" s="13" t="e">
        <f>LOOKUP($AL86,Dados!$A$2:Dados!$A$1001,Dados!$E$2:Dados!$E$1001)</f>
        <v>#N/A</v>
      </c>
      <c r="CU86" s="13" t="e">
        <f>LOOKUP($AM86,Dados!$A$2:Dados!$A$1001,Dados!$E$2:Dados!$E$1001)</f>
        <v>#N/A</v>
      </c>
      <c r="CV86" s="13" t="e">
        <f>LOOKUP($AN86,Dados!$A$2:Dados!$A$1001,Dados!$E$2:Dados!$E$1001)</f>
        <v>#N/A</v>
      </c>
      <c r="CW86" s="13" t="e">
        <f>LOOKUP($AO86,Dados!$A$2:Dados!$A$1001,Dados!$E$2:Dados!$E$1001)</f>
        <v>#N/A</v>
      </c>
      <c r="CX86" s="13" t="e">
        <f>LOOKUP($AP86,Dados!$A$2:Dados!$A$1001,Dados!$E$2:Dados!$E$1001)</f>
        <v>#N/A</v>
      </c>
      <c r="CY86" s="13" t="e">
        <f>LOOKUP($AQ86,Dados!$A$2:Dados!$A$1001,Dados!$E$2:Dados!$E$1001)</f>
        <v>#N/A</v>
      </c>
      <c r="CZ86" s="13" t="e">
        <f>LOOKUP($AR86,Dados!$A$2:Dados!$A$1001,Dados!$E$2:Dados!$E$1001)</f>
        <v>#N/A</v>
      </c>
      <c r="DA86" s="13" t="e">
        <f>LOOKUP($AS86,Dados!$A$2:Dados!$A$1001,Dados!$E$2:Dados!$E$1001)</f>
        <v>#N/A</v>
      </c>
      <c r="DB86" s="13" t="e">
        <f>LOOKUP($AT86,Dados!$A$2:Dados!$A$1001,Dados!$E$2:Dados!$E$1001)</f>
        <v>#N/A</v>
      </c>
      <c r="DC86" s="13" t="e">
        <f>LOOKUP($AU86,Dados!$A$2:Dados!$A$1001,Dados!$E$2:Dados!$E$1001)</f>
        <v>#N/A</v>
      </c>
      <c r="DD86" s="13" t="e">
        <f>LOOKUP($AV86,Dados!$A$2:Dados!$A$1001,Dados!$E$2:Dados!$E$1001)</f>
        <v>#N/A</v>
      </c>
      <c r="DE86" s="13" t="e">
        <f>LOOKUP($AW86,Dados!$A$2:Dados!$A$1001,Dados!$E$2:Dados!$E$1001)</f>
        <v>#N/A</v>
      </c>
      <c r="DF86" s="13" t="e">
        <f>LOOKUP($AX86,Dados!$A$2:Dados!$A$1001,Dados!$E$2:Dados!$E$1001)</f>
        <v>#N/A</v>
      </c>
      <c r="DG86" s="13" t="e">
        <f>LOOKUP($AY86,Dados!$A$2:Dados!$A$1001,Dados!$E$2:Dados!$E$1001)</f>
        <v>#N/A</v>
      </c>
      <c r="DH86" s="13" t="e">
        <f>LOOKUP($AZ86,Dados!$A$2:Dados!$A$1001,Dados!$E$2:Dados!$E$1001)</f>
        <v>#N/A</v>
      </c>
      <c r="DI86" s="13" t="e">
        <f>LOOKUP($BA86,Dados!$A$2:Dados!$A$1001,Dados!$E$2:Dados!$E$1001)</f>
        <v>#N/A</v>
      </c>
      <c r="DJ86" s="13" t="e">
        <f>LOOKUP($BB86,Dados!$A$2:Dados!$A$1001,Dados!$E$2:Dados!$E$1001)</f>
        <v>#N/A</v>
      </c>
      <c r="DK86" s="13" t="e">
        <f>LOOKUP($BC86,Dados!$A$2:Dados!$A$1001,Dados!$E$2:Dados!$E$1001)</f>
        <v>#N/A</v>
      </c>
      <c r="DL86" s="13" t="e">
        <f>LOOKUP($BD86,Dados!$A$2:Dados!$A$1001,Dados!$E$2:Dados!$E$1001)</f>
        <v>#N/A</v>
      </c>
      <c r="DM86" s="13" t="e">
        <f>LOOKUP($BE86,Dados!$A$2:Dados!$A$1001,Dados!$E$2:Dados!$E$1001)</f>
        <v>#N/A</v>
      </c>
      <c r="DN86" s="13" t="e">
        <f>LOOKUP($BF86,Dados!$A$2:Dados!$A$1001,Dados!$E$2:Dados!$E$1001)</f>
        <v>#N/A</v>
      </c>
      <c r="DO86" s="13" t="e">
        <f>LOOKUP($BG86,Dados!$A$2:Dados!$A$1001,Dados!$E$2:Dados!$E$1001)</f>
        <v>#N/A</v>
      </c>
      <c r="DP86" s="10" t="e">
        <f>LOOKUP($BH86,Dados!$A$2:Dados!$A$1001,Dados!$E$2:Dados!$E$1001)</f>
        <v>#N/A</v>
      </c>
      <c r="DQ86" t="e">
        <f t="shared" si="5"/>
        <v>#N/A</v>
      </c>
      <c r="DR86" t="e">
        <f t="shared" si="6"/>
        <v>#N/A</v>
      </c>
      <c r="DS86" t="e">
        <f t="shared" si="7"/>
        <v>#N/A</v>
      </c>
      <c r="DT86" t="e">
        <f t="shared" si="8"/>
        <v>#N/A</v>
      </c>
    </row>
    <row r="87" spans="61:124" ht="12.75">
      <c r="BI87" s="9" t="e">
        <f>LOOKUP($A87,Dados!$A$2:Dados!$A$1001,Dados!$E$2:Dados!$E$1001)</f>
        <v>#N/A</v>
      </c>
      <c r="BJ87" s="9" t="e">
        <f>LOOKUP($B87,Dados!$A$2:Dados!$A$1001,Dados!$E$2:Dados!$E$1001)</f>
        <v>#N/A</v>
      </c>
      <c r="BK87" s="9" t="e">
        <f>LOOKUP($C87,Dados!$A$2:Dados!$A$1001,Dados!$E$2:Dados!$E$1001)</f>
        <v>#N/A</v>
      </c>
      <c r="BL87" s="9" t="e">
        <f>LOOKUP($D87,Dados!$A$2:Dados!$A$1001,Dados!$E$2:Dados!$E$1001)</f>
        <v>#N/A</v>
      </c>
      <c r="BM87" s="9" t="e">
        <f>LOOKUP($E87,Dados!$A$2:Dados!$A$1001,Dados!$E$2:Dados!$E$1001)</f>
        <v>#N/A</v>
      </c>
      <c r="BN87" s="9" t="e">
        <f>LOOKUP($F87,Dados!$A$2:Dados!$A$1001,Dados!$E$2:Dados!$E$1001)</f>
        <v>#N/A</v>
      </c>
      <c r="BO87" s="9" t="e">
        <f>LOOKUP($G87,Dados!$A$2:Dados!$A$1001,Dados!$E$2:Dados!$E$1001)</f>
        <v>#N/A</v>
      </c>
      <c r="BP87" s="9" t="e">
        <f>LOOKUP($H87,Dados!$A$2:Dados!$A$1001,Dados!$E$2:Dados!$E$1001)</f>
        <v>#N/A</v>
      </c>
      <c r="BQ87" s="9" t="e">
        <f>LOOKUP($I87,Dados!$A$2:Dados!$A$1001,Dados!$E$2:Dados!$E$1001)</f>
        <v>#N/A</v>
      </c>
      <c r="BR87" s="9" t="e">
        <f>LOOKUP($J87,Dados!$A$2:Dados!$A$1001,Dados!$E$2:Dados!$E$1001)</f>
        <v>#N/A</v>
      </c>
      <c r="BS87" s="9" t="e">
        <f>LOOKUP($K87,Dados!$A$2:Dados!$A$1001,Dados!$E$2:Dados!$E$1001)</f>
        <v>#N/A</v>
      </c>
      <c r="BT87" s="9" t="e">
        <f>LOOKUP($L87,Dados!$A$2:Dados!$A$1001,Dados!$E$2:Dados!$E$1001)</f>
        <v>#N/A</v>
      </c>
      <c r="BU87" s="9" t="e">
        <f>LOOKUP($M87,Dados!$A$2:Dados!$A$1001,Dados!$E$2:Dados!$E$1001)</f>
        <v>#N/A</v>
      </c>
      <c r="BV87" s="9" t="e">
        <f>LOOKUP($N87,Dados!$A$2:Dados!$A$1001,Dados!$E$2:Dados!$E$1001)</f>
        <v>#N/A</v>
      </c>
      <c r="BW87" s="9" t="e">
        <f>LOOKUP($O87,Dados!$A$2:Dados!$A$1001,Dados!$E$2:Dados!$E$1001)</f>
        <v>#N/A</v>
      </c>
      <c r="BX87" s="9" t="e">
        <f>LOOKUP($P87,Dados!$A$2:Dados!$A$1001,Dados!$E$2:Dados!$E$1001)</f>
        <v>#N/A</v>
      </c>
      <c r="BY87" s="9" t="e">
        <f>LOOKUP($Q87,Dados!$A$2:Dados!$A$1001,Dados!$E$2:Dados!$E$1001)</f>
        <v>#N/A</v>
      </c>
      <c r="BZ87" s="9" t="e">
        <f>LOOKUP($R87,Dados!$A$2:Dados!$A$1001,Dados!$E$2:Dados!$E$1001)</f>
        <v>#N/A</v>
      </c>
      <c r="CA87" s="9" t="e">
        <f>LOOKUP($S87,Dados!$A$2:Dados!$A$1001,Dados!$E$2:Dados!$E$1001)</f>
        <v>#N/A</v>
      </c>
      <c r="CB87" s="9" t="e">
        <f>LOOKUP($T87,Dados!$A$2:Dados!$A$1001,Dados!$E$2:Dados!$E$1001)</f>
        <v>#N/A</v>
      </c>
      <c r="CC87" s="9" t="e">
        <f>LOOKUP($U87,Dados!$A$2:Dados!$A$1001,Dados!$E$2:Dados!$E$1001)</f>
        <v>#N/A</v>
      </c>
      <c r="CD87" s="9" t="e">
        <f>LOOKUP($V87,Dados!$A$2:Dados!$A$1001,Dados!$E$2:Dados!$E$1001)</f>
        <v>#N/A</v>
      </c>
      <c r="CE87" s="9" t="e">
        <f>LOOKUP($W87,Dados!$A$2:Dados!$A$1001,Dados!$E$2:Dados!$E$1001)</f>
        <v>#N/A</v>
      </c>
      <c r="CF87" s="9" t="e">
        <f>LOOKUP($X87,Dados!$A$2:Dados!$A$1001,Dados!$E$2:Dados!$E$1001)</f>
        <v>#N/A</v>
      </c>
      <c r="CG87" s="9" t="e">
        <f>LOOKUP($Y87,Dados!$A$2:Dados!$A$1001,Dados!$E$2:Dados!$E$1001)</f>
        <v>#N/A</v>
      </c>
      <c r="CH87" s="9" t="e">
        <f>LOOKUP($Z87,Dados!$A$2:Dados!$A$1001,Dados!$E$2:Dados!$E$1001)</f>
        <v>#N/A</v>
      </c>
      <c r="CI87" s="9" t="e">
        <f>LOOKUP($AA87,Dados!$A$2:Dados!$A$1001,Dados!$E$2:Dados!$E$1001)</f>
        <v>#N/A</v>
      </c>
      <c r="CJ87" s="9" t="e">
        <f>LOOKUP($AB87,Dados!$A$2:Dados!$A$1001,Dados!$E$2:Dados!$E$1001)</f>
        <v>#N/A</v>
      </c>
      <c r="CK87" s="9" t="e">
        <f>LOOKUP($AC87,Dados!$A$2:Dados!$A$1001,Dados!$E$2:Dados!$E$1001)</f>
        <v>#N/A</v>
      </c>
      <c r="CL87" s="9" t="e">
        <f>LOOKUP($AD87,Dados!$A$2:Dados!$A$1001,Dados!$E$2:Dados!$E$1001)</f>
        <v>#N/A</v>
      </c>
      <c r="CM87" s="9" t="e">
        <f>LOOKUP($AE87,Dados!$A$2:Dados!$A$1001,Dados!$E$2:Dados!$E$1001)</f>
        <v>#N/A</v>
      </c>
      <c r="CN87" s="13" t="e">
        <f>LOOKUP($AF87,Dados!$A$2:Dados!$A$1001,Dados!$E$2:Dados!$E$1001)</f>
        <v>#N/A</v>
      </c>
      <c r="CO87" s="13" t="e">
        <f>LOOKUP($AG87,Dados!$A$2:Dados!$A$1001,Dados!$E$2:Dados!$E$1001)</f>
        <v>#N/A</v>
      </c>
      <c r="CP87" s="13" t="e">
        <f>LOOKUP($AH87,Dados!$A$2:Dados!$A$1001,Dados!$E$2:Dados!$E$1001)</f>
        <v>#N/A</v>
      </c>
      <c r="CQ87" s="13" t="e">
        <f>LOOKUP($AI87,Dados!$A$2:Dados!$A$1001,Dados!$E$2:Dados!$E$1001)</f>
        <v>#N/A</v>
      </c>
      <c r="CR87" s="13" t="e">
        <f>LOOKUP($AJ87,Dados!$A$2:Dados!$A$1001,Dados!$E$2:Dados!$E$1001)</f>
        <v>#N/A</v>
      </c>
      <c r="CS87" s="13" t="e">
        <f>LOOKUP($AK87,Dados!$A$2:Dados!$A$1001,Dados!$E$2:Dados!$E$1001)</f>
        <v>#N/A</v>
      </c>
      <c r="CT87" s="13" t="e">
        <f>LOOKUP($AL87,Dados!$A$2:Dados!$A$1001,Dados!$E$2:Dados!$E$1001)</f>
        <v>#N/A</v>
      </c>
      <c r="CU87" s="13" t="e">
        <f>LOOKUP($AM87,Dados!$A$2:Dados!$A$1001,Dados!$E$2:Dados!$E$1001)</f>
        <v>#N/A</v>
      </c>
      <c r="CV87" s="13" t="e">
        <f>LOOKUP($AN87,Dados!$A$2:Dados!$A$1001,Dados!$E$2:Dados!$E$1001)</f>
        <v>#N/A</v>
      </c>
      <c r="CW87" s="13" t="e">
        <f>LOOKUP($AO87,Dados!$A$2:Dados!$A$1001,Dados!$E$2:Dados!$E$1001)</f>
        <v>#N/A</v>
      </c>
      <c r="CX87" s="13" t="e">
        <f>LOOKUP($AP87,Dados!$A$2:Dados!$A$1001,Dados!$E$2:Dados!$E$1001)</f>
        <v>#N/A</v>
      </c>
      <c r="CY87" s="13" t="e">
        <f>LOOKUP($AQ87,Dados!$A$2:Dados!$A$1001,Dados!$E$2:Dados!$E$1001)</f>
        <v>#N/A</v>
      </c>
      <c r="CZ87" s="13" t="e">
        <f>LOOKUP($AR87,Dados!$A$2:Dados!$A$1001,Dados!$E$2:Dados!$E$1001)</f>
        <v>#N/A</v>
      </c>
      <c r="DA87" s="13" t="e">
        <f>LOOKUP($AS87,Dados!$A$2:Dados!$A$1001,Dados!$E$2:Dados!$E$1001)</f>
        <v>#N/A</v>
      </c>
      <c r="DB87" s="13" t="e">
        <f>LOOKUP($AT87,Dados!$A$2:Dados!$A$1001,Dados!$E$2:Dados!$E$1001)</f>
        <v>#N/A</v>
      </c>
      <c r="DC87" s="13" t="e">
        <f>LOOKUP($AU87,Dados!$A$2:Dados!$A$1001,Dados!$E$2:Dados!$E$1001)</f>
        <v>#N/A</v>
      </c>
      <c r="DD87" s="13" t="e">
        <f>LOOKUP($AV87,Dados!$A$2:Dados!$A$1001,Dados!$E$2:Dados!$E$1001)</f>
        <v>#N/A</v>
      </c>
      <c r="DE87" s="13" t="e">
        <f>LOOKUP($AW87,Dados!$A$2:Dados!$A$1001,Dados!$E$2:Dados!$E$1001)</f>
        <v>#N/A</v>
      </c>
      <c r="DF87" s="13" t="e">
        <f>LOOKUP($AX87,Dados!$A$2:Dados!$A$1001,Dados!$E$2:Dados!$E$1001)</f>
        <v>#N/A</v>
      </c>
      <c r="DG87" s="13" t="e">
        <f>LOOKUP($AY87,Dados!$A$2:Dados!$A$1001,Dados!$E$2:Dados!$E$1001)</f>
        <v>#N/A</v>
      </c>
      <c r="DH87" s="13" t="e">
        <f>LOOKUP($AZ87,Dados!$A$2:Dados!$A$1001,Dados!$E$2:Dados!$E$1001)</f>
        <v>#N/A</v>
      </c>
      <c r="DI87" s="13" t="e">
        <f>LOOKUP($BA87,Dados!$A$2:Dados!$A$1001,Dados!$E$2:Dados!$E$1001)</f>
        <v>#N/A</v>
      </c>
      <c r="DJ87" s="13" t="e">
        <f>LOOKUP($BB87,Dados!$A$2:Dados!$A$1001,Dados!$E$2:Dados!$E$1001)</f>
        <v>#N/A</v>
      </c>
      <c r="DK87" s="13" t="e">
        <f>LOOKUP($BC87,Dados!$A$2:Dados!$A$1001,Dados!$E$2:Dados!$E$1001)</f>
        <v>#N/A</v>
      </c>
      <c r="DL87" s="13" t="e">
        <f>LOOKUP($BD87,Dados!$A$2:Dados!$A$1001,Dados!$E$2:Dados!$E$1001)</f>
        <v>#N/A</v>
      </c>
      <c r="DM87" s="13" t="e">
        <f>LOOKUP($BE87,Dados!$A$2:Dados!$A$1001,Dados!$E$2:Dados!$E$1001)</f>
        <v>#N/A</v>
      </c>
      <c r="DN87" s="13" t="e">
        <f>LOOKUP($BF87,Dados!$A$2:Dados!$A$1001,Dados!$E$2:Dados!$E$1001)</f>
        <v>#N/A</v>
      </c>
      <c r="DO87" s="13" t="e">
        <f>LOOKUP($BG87,Dados!$A$2:Dados!$A$1001,Dados!$E$2:Dados!$E$1001)</f>
        <v>#N/A</v>
      </c>
      <c r="DP87" s="10" t="e">
        <f>LOOKUP($BH87,Dados!$A$2:Dados!$A$1001,Dados!$E$2:Dados!$E$1001)</f>
        <v>#N/A</v>
      </c>
      <c r="DQ87" t="e">
        <f t="shared" si="5"/>
        <v>#N/A</v>
      </c>
      <c r="DR87" t="e">
        <f t="shared" si="6"/>
        <v>#N/A</v>
      </c>
      <c r="DS87" t="e">
        <f t="shared" si="7"/>
        <v>#N/A</v>
      </c>
      <c r="DT87" t="e">
        <f t="shared" si="8"/>
        <v>#N/A</v>
      </c>
    </row>
    <row r="88" spans="61:124" ht="12.75">
      <c r="BI88" s="9" t="e">
        <f>LOOKUP($A88,Dados!$A$2:Dados!$A$1001,Dados!$E$2:Dados!$E$1001)</f>
        <v>#N/A</v>
      </c>
      <c r="BJ88" s="9" t="e">
        <f>LOOKUP($B88,Dados!$A$2:Dados!$A$1001,Dados!$E$2:Dados!$E$1001)</f>
        <v>#N/A</v>
      </c>
      <c r="BK88" s="9" t="e">
        <f>LOOKUP($C88,Dados!$A$2:Dados!$A$1001,Dados!$E$2:Dados!$E$1001)</f>
        <v>#N/A</v>
      </c>
      <c r="BL88" s="9" t="e">
        <f>LOOKUP($D88,Dados!$A$2:Dados!$A$1001,Dados!$E$2:Dados!$E$1001)</f>
        <v>#N/A</v>
      </c>
      <c r="BM88" s="9" t="e">
        <f>LOOKUP($E88,Dados!$A$2:Dados!$A$1001,Dados!$E$2:Dados!$E$1001)</f>
        <v>#N/A</v>
      </c>
      <c r="BN88" s="9" t="e">
        <f>LOOKUP($F88,Dados!$A$2:Dados!$A$1001,Dados!$E$2:Dados!$E$1001)</f>
        <v>#N/A</v>
      </c>
      <c r="BO88" s="9" t="e">
        <f>LOOKUP($G88,Dados!$A$2:Dados!$A$1001,Dados!$E$2:Dados!$E$1001)</f>
        <v>#N/A</v>
      </c>
      <c r="BP88" s="9" t="e">
        <f>LOOKUP($H88,Dados!$A$2:Dados!$A$1001,Dados!$E$2:Dados!$E$1001)</f>
        <v>#N/A</v>
      </c>
      <c r="BQ88" s="9" t="e">
        <f>LOOKUP($I88,Dados!$A$2:Dados!$A$1001,Dados!$E$2:Dados!$E$1001)</f>
        <v>#N/A</v>
      </c>
      <c r="BR88" s="9" t="e">
        <f>LOOKUP($J88,Dados!$A$2:Dados!$A$1001,Dados!$E$2:Dados!$E$1001)</f>
        <v>#N/A</v>
      </c>
      <c r="BS88" s="9" t="e">
        <f>LOOKUP($K88,Dados!$A$2:Dados!$A$1001,Dados!$E$2:Dados!$E$1001)</f>
        <v>#N/A</v>
      </c>
      <c r="BT88" s="9" t="e">
        <f>LOOKUP($L88,Dados!$A$2:Dados!$A$1001,Dados!$E$2:Dados!$E$1001)</f>
        <v>#N/A</v>
      </c>
      <c r="BU88" s="9" t="e">
        <f>LOOKUP($M88,Dados!$A$2:Dados!$A$1001,Dados!$E$2:Dados!$E$1001)</f>
        <v>#N/A</v>
      </c>
      <c r="BV88" s="9" t="e">
        <f>LOOKUP($N88,Dados!$A$2:Dados!$A$1001,Dados!$E$2:Dados!$E$1001)</f>
        <v>#N/A</v>
      </c>
      <c r="BW88" s="9" t="e">
        <f>LOOKUP($O88,Dados!$A$2:Dados!$A$1001,Dados!$E$2:Dados!$E$1001)</f>
        <v>#N/A</v>
      </c>
      <c r="BX88" s="9" t="e">
        <f>LOOKUP($P88,Dados!$A$2:Dados!$A$1001,Dados!$E$2:Dados!$E$1001)</f>
        <v>#N/A</v>
      </c>
      <c r="BY88" s="9" t="e">
        <f>LOOKUP($Q88,Dados!$A$2:Dados!$A$1001,Dados!$E$2:Dados!$E$1001)</f>
        <v>#N/A</v>
      </c>
      <c r="BZ88" s="9" t="e">
        <f>LOOKUP($R88,Dados!$A$2:Dados!$A$1001,Dados!$E$2:Dados!$E$1001)</f>
        <v>#N/A</v>
      </c>
      <c r="CA88" s="9" t="e">
        <f>LOOKUP($S88,Dados!$A$2:Dados!$A$1001,Dados!$E$2:Dados!$E$1001)</f>
        <v>#N/A</v>
      </c>
      <c r="CB88" s="9" t="e">
        <f>LOOKUP($T88,Dados!$A$2:Dados!$A$1001,Dados!$E$2:Dados!$E$1001)</f>
        <v>#N/A</v>
      </c>
      <c r="CC88" s="9" t="e">
        <f>LOOKUP($U88,Dados!$A$2:Dados!$A$1001,Dados!$E$2:Dados!$E$1001)</f>
        <v>#N/A</v>
      </c>
      <c r="CD88" s="9" t="e">
        <f>LOOKUP($V88,Dados!$A$2:Dados!$A$1001,Dados!$E$2:Dados!$E$1001)</f>
        <v>#N/A</v>
      </c>
      <c r="CE88" s="9" t="e">
        <f>LOOKUP($W88,Dados!$A$2:Dados!$A$1001,Dados!$E$2:Dados!$E$1001)</f>
        <v>#N/A</v>
      </c>
      <c r="CF88" s="9" t="e">
        <f>LOOKUP($X88,Dados!$A$2:Dados!$A$1001,Dados!$E$2:Dados!$E$1001)</f>
        <v>#N/A</v>
      </c>
      <c r="CG88" s="9" t="e">
        <f>LOOKUP($Y88,Dados!$A$2:Dados!$A$1001,Dados!$E$2:Dados!$E$1001)</f>
        <v>#N/A</v>
      </c>
      <c r="CH88" s="9" t="e">
        <f>LOOKUP($Z88,Dados!$A$2:Dados!$A$1001,Dados!$E$2:Dados!$E$1001)</f>
        <v>#N/A</v>
      </c>
      <c r="CI88" s="9" t="e">
        <f>LOOKUP($AA88,Dados!$A$2:Dados!$A$1001,Dados!$E$2:Dados!$E$1001)</f>
        <v>#N/A</v>
      </c>
      <c r="CJ88" s="9" t="e">
        <f>LOOKUP($AB88,Dados!$A$2:Dados!$A$1001,Dados!$E$2:Dados!$E$1001)</f>
        <v>#N/A</v>
      </c>
      <c r="CK88" s="9" t="e">
        <f>LOOKUP($AC88,Dados!$A$2:Dados!$A$1001,Dados!$E$2:Dados!$E$1001)</f>
        <v>#N/A</v>
      </c>
      <c r="CL88" s="9" t="e">
        <f>LOOKUP($AD88,Dados!$A$2:Dados!$A$1001,Dados!$E$2:Dados!$E$1001)</f>
        <v>#N/A</v>
      </c>
      <c r="CM88" s="9" t="e">
        <f>LOOKUP($AE88,Dados!$A$2:Dados!$A$1001,Dados!$E$2:Dados!$E$1001)</f>
        <v>#N/A</v>
      </c>
      <c r="CN88" s="13" t="e">
        <f>LOOKUP($AF88,Dados!$A$2:Dados!$A$1001,Dados!$E$2:Dados!$E$1001)</f>
        <v>#N/A</v>
      </c>
      <c r="CO88" s="13" t="e">
        <f>LOOKUP($AG88,Dados!$A$2:Dados!$A$1001,Dados!$E$2:Dados!$E$1001)</f>
        <v>#N/A</v>
      </c>
      <c r="CP88" s="13" t="e">
        <f>LOOKUP($AH88,Dados!$A$2:Dados!$A$1001,Dados!$E$2:Dados!$E$1001)</f>
        <v>#N/A</v>
      </c>
      <c r="CQ88" s="13" t="e">
        <f>LOOKUP($AI88,Dados!$A$2:Dados!$A$1001,Dados!$E$2:Dados!$E$1001)</f>
        <v>#N/A</v>
      </c>
      <c r="CR88" s="13" t="e">
        <f>LOOKUP($AJ88,Dados!$A$2:Dados!$A$1001,Dados!$E$2:Dados!$E$1001)</f>
        <v>#N/A</v>
      </c>
      <c r="CS88" s="13" t="e">
        <f>LOOKUP($AK88,Dados!$A$2:Dados!$A$1001,Dados!$E$2:Dados!$E$1001)</f>
        <v>#N/A</v>
      </c>
      <c r="CT88" s="13" t="e">
        <f>LOOKUP($AL88,Dados!$A$2:Dados!$A$1001,Dados!$E$2:Dados!$E$1001)</f>
        <v>#N/A</v>
      </c>
      <c r="CU88" s="13" t="e">
        <f>LOOKUP($AM88,Dados!$A$2:Dados!$A$1001,Dados!$E$2:Dados!$E$1001)</f>
        <v>#N/A</v>
      </c>
      <c r="CV88" s="13" t="e">
        <f>LOOKUP($AN88,Dados!$A$2:Dados!$A$1001,Dados!$E$2:Dados!$E$1001)</f>
        <v>#N/A</v>
      </c>
      <c r="CW88" s="13" t="e">
        <f>LOOKUP($AO88,Dados!$A$2:Dados!$A$1001,Dados!$E$2:Dados!$E$1001)</f>
        <v>#N/A</v>
      </c>
      <c r="CX88" s="13" t="e">
        <f>LOOKUP($AP88,Dados!$A$2:Dados!$A$1001,Dados!$E$2:Dados!$E$1001)</f>
        <v>#N/A</v>
      </c>
      <c r="CY88" s="13" t="e">
        <f>LOOKUP($AQ88,Dados!$A$2:Dados!$A$1001,Dados!$E$2:Dados!$E$1001)</f>
        <v>#N/A</v>
      </c>
      <c r="CZ88" s="13" t="e">
        <f>LOOKUP($AR88,Dados!$A$2:Dados!$A$1001,Dados!$E$2:Dados!$E$1001)</f>
        <v>#N/A</v>
      </c>
      <c r="DA88" s="13" t="e">
        <f>LOOKUP($AS88,Dados!$A$2:Dados!$A$1001,Dados!$E$2:Dados!$E$1001)</f>
        <v>#N/A</v>
      </c>
      <c r="DB88" s="13" t="e">
        <f>LOOKUP($AT88,Dados!$A$2:Dados!$A$1001,Dados!$E$2:Dados!$E$1001)</f>
        <v>#N/A</v>
      </c>
      <c r="DC88" s="13" t="e">
        <f>LOOKUP($AU88,Dados!$A$2:Dados!$A$1001,Dados!$E$2:Dados!$E$1001)</f>
        <v>#N/A</v>
      </c>
      <c r="DD88" s="13" t="e">
        <f>LOOKUP($AV88,Dados!$A$2:Dados!$A$1001,Dados!$E$2:Dados!$E$1001)</f>
        <v>#N/A</v>
      </c>
      <c r="DE88" s="13" t="e">
        <f>LOOKUP($AW88,Dados!$A$2:Dados!$A$1001,Dados!$E$2:Dados!$E$1001)</f>
        <v>#N/A</v>
      </c>
      <c r="DF88" s="13" t="e">
        <f>LOOKUP($AX88,Dados!$A$2:Dados!$A$1001,Dados!$E$2:Dados!$E$1001)</f>
        <v>#N/A</v>
      </c>
      <c r="DG88" s="13" t="e">
        <f>LOOKUP($AY88,Dados!$A$2:Dados!$A$1001,Dados!$E$2:Dados!$E$1001)</f>
        <v>#N/A</v>
      </c>
      <c r="DH88" s="13" t="e">
        <f>LOOKUP($AZ88,Dados!$A$2:Dados!$A$1001,Dados!$E$2:Dados!$E$1001)</f>
        <v>#N/A</v>
      </c>
      <c r="DI88" s="13" t="e">
        <f>LOOKUP($BA88,Dados!$A$2:Dados!$A$1001,Dados!$E$2:Dados!$E$1001)</f>
        <v>#N/A</v>
      </c>
      <c r="DJ88" s="13" t="e">
        <f>LOOKUP($BB88,Dados!$A$2:Dados!$A$1001,Dados!$E$2:Dados!$E$1001)</f>
        <v>#N/A</v>
      </c>
      <c r="DK88" s="13" t="e">
        <f>LOOKUP($BC88,Dados!$A$2:Dados!$A$1001,Dados!$E$2:Dados!$E$1001)</f>
        <v>#N/A</v>
      </c>
      <c r="DL88" s="13" t="e">
        <f>LOOKUP($BD88,Dados!$A$2:Dados!$A$1001,Dados!$E$2:Dados!$E$1001)</f>
        <v>#N/A</v>
      </c>
      <c r="DM88" s="13" t="e">
        <f>LOOKUP($BE88,Dados!$A$2:Dados!$A$1001,Dados!$E$2:Dados!$E$1001)</f>
        <v>#N/A</v>
      </c>
      <c r="DN88" s="13" t="e">
        <f>LOOKUP($BF88,Dados!$A$2:Dados!$A$1001,Dados!$E$2:Dados!$E$1001)</f>
        <v>#N/A</v>
      </c>
      <c r="DO88" s="13" t="e">
        <f>LOOKUP($BG88,Dados!$A$2:Dados!$A$1001,Dados!$E$2:Dados!$E$1001)</f>
        <v>#N/A</v>
      </c>
      <c r="DP88" s="10" t="e">
        <f>LOOKUP($BH88,Dados!$A$2:Dados!$A$1001,Dados!$E$2:Dados!$E$1001)</f>
        <v>#N/A</v>
      </c>
      <c r="DQ88" t="e">
        <f t="shared" si="5"/>
        <v>#N/A</v>
      </c>
      <c r="DR88" t="e">
        <f t="shared" si="6"/>
        <v>#N/A</v>
      </c>
      <c r="DS88" t="e">
        <f t="shared" si="7"/>
        <v>#N/A</v>
      </c>
      <c r="DT88" t="e">
        <f t="shared" si="8"/>
        <v>#N/A</v>
      </c>
    </row>
    <row r="89" spans="61:124" ht="12.75">
      <c r="BI89" s="9" t="e">
        <f>LOOKUP($A89,Dados!$A$2:Dados!$A$1001,Dados!$E$2:Dados!$E$1001)</f>
        <v>#N/A</v>
      </c>
      <c r="BJ89" s="9" t="e">
        <f>LOOKUP($B89,Dados!$A$2:Dados!$A$1001,Dados!$E$2:Dados!$E$1001)</f>
        <v>#N/A</v>
      </c>
      <c r="BK89" s="9" t="e">
        <f>LOOKUP($C89,Dados!$A$2:Dados!$A$1001,Dados!$E$2:Dados!$E$1001)</f>
        <v>#N/A</v>
      </c>
      <c r="BL89" s="9" t="e">
        <f>LOOKUP($D89,Dados!$A$2:Dados!$A$1001,Dados!$E$2:Dados!$E$1001)</f>
        <v>#N/A</v>
      </c>
      <c r="BM89" s="9" t="e">
        <f>LOOKUP($E89,Dados!$A$2:Dados!$A$1001,Dados!$E$2:Dados!$E$1001)</f>
        <v>#N/A</v>
      </c>
      <c r="BN89" s="9" t="e">
        <f>LOOKUP($F89,Dados!$A$2:Dados!$A$1001,Dados!$E$2:Dados!$E$1001)</f>
        <v>#N/A</v>
      </c>
      <c r="BO89" s="9" t="e">
        <f>LOOKUP($G89,Dados!$A$2:Dados!$A$1001,Dados!$E$2:Dados!$E$1001)</f>
        <v>#N/A</v>
      </c>
      <c r="BP89" s="9" t="e">
        <f>LOOKUP($H89,Dados!$A$2:Dados!$A$1001,Dados!$E$2:Dados!$E$1001)</f>
        <v>#N/A</v>
      </c>
      <c r="BQ89" s="9" t="e">
        <f>LOOKUP($I89,Dados!$A$2:Dados!$A$1001,Dados!$E$2:Dados!$E$1001)</f>
        <v>#N/A</v>
      </c>
      <c r="BR89" s="9" t="e">
        <f>LOOKUP($J89,Dados!$A$2:Dados!$A$1001,Dados!$E$2:Dados!$E$1001)</f>
        <v>#N/A</v>
      </c>
      <c r="BS89" s="9" t="e">
        <f>LOOKUP($K89,Dados!$A$2:Dados!$A$1001,Dados!$E$2:Dados!$E$1001)</f>
        <v>#N/A</v>
      </c>
      <c r="BT89" s="9" t="e">
        <f>LOOKUP($L89,Dados!$A$2:Dados!$A$1001,Dados!$E$2:Dados!$E$1001)</f>
        <v>#N/A</v>
      </c>
      <c r="BU89" s="9" t="e">
        <f>LOOKUP($M89,Dados!$A$2:Dados!$A$1001,Dados!$E$2:Dados!$E$1001)</f>
        <v>#N/A</v>
      </c>
      <c r="BV89" s="9" t="e">
        <f>LOOKUP($N89,Dados!$A$2:Dados!$A$1001,Dados!$E$2:Dados!$E$1001)</f>
        <v>#N/A</v>
      </c>
      <c r="BW89" s="9" t="e">
        <f>LOOKUP($O89,Dados!$A$2:Dados!$A$1001,Dados!$E$2:Dados!$E$1001)</f>
        <v>#N/A</v>
      </c>
      <c r="BX89" s="9" t="e">
        <f>LOOKUP($P89,Dados!$A$2:Dados!$A$1001,Dados!$E$2:Dados!$E$1001)</f>
        <v>#N/A</v>
      </c>
      <c r="BY89" s="9" t="e">
        <f>LOOKUP($Q89,Dados!$A$2:Dados!$A$1001,Dados!$E$2:Dados!$E$1001)</f>
        <v>#N/A</v>
      </c>
      <c r="BZ89" s="9" t="e">
        <f>LOOKUP($R89,Dados!$A$2:Dados!$A$1001,Dados!$E$2:Dados!$E$1001)</f>
        <v>#N/A</v>
      </c>
      <c r="CA89" s="9" t="e">
        <f>LOOKUP($S89,Dados!$A$2:Dados!$A$1001,Dados!$E$2:Dados!$E$1001)</f>
        <v>#N/A</v>
      </c>
      <c r="CB89" s="9" t="e">
        <f>LOOKUP($T89,Dados!$A$2:Dados!$A$1001,Dados!$E$2:Dados!$E$1001)</f>
        <v>#N/A</v>
      </c>
      <c r="CC89" s="9" t="e">
        <f>LOOKUP($U89,Dados!$A$2:Dados!$A$1001,Dados!$E$2:Dados!$E$1001)</f>
        <v>#N/A</v>
      </c>
      <c r="CD89" s="9" t="e">
        <f>LOOKUP($V89,Dados!$A$2:Dados!$A$1001,Dados!$E$2:Dados!$E$1001)</f>
        <v>#N/A</v>
      </c>
      <c r="CE89" s="9" t="e">
        <f>LOOKUP($W89,Dados!$A$2:Dados!$A$1001,Dados!$E$2:Dados!$E$1001)</f>
        <v>#N/A</v>
      </c>
      <c r="CF89" s="9" t="e">
        <f>LOOKUP($X89,Dados!$A$2:Dados!$A$1001,Dados!$E$2:Dados!$E$1001)</f>
        <v>#N/A</v>
      </c>
      <c r="CG89" s="9" t="e">
        <f>LOOKUP($Y89,Dados!$A$2:Dados!$A$1001,Dados!$E$2:Dados!$E$1001)</f>
        <v>#N/A</v>
      </c>
      <c r="CH89" s="9" t="e">
        <f>LOOKUP($Z89,Dados!$A$2:Dados!$A$1001,Dados!$E$2:Dados!$E$1001)</f>
        <v>#N/A</v>
      </c>
      <c r="CI89" s="9" t="e">
        <f>LOOKUP($AA89,Dados!$A$2:Dados!$A$1001,Dados!$E$2:Dados!$E$1001)</f>
        <v>#N/A</v>
      </c>
      <c r="CJ89" s="9" t="e">
        <f>LOOKUP($AB89,Dados!$A$2:Dados!$A$1001,Dados!$E$2:Dados!$E$1001)</f>
        <v>#N/A</v>
      </c>
      <c r="CK89" s="9" t="e">
        <f>LOOKUP($AC89,Dados!$A$2:Dados!$A$1001,Dados!$E$2:Dados!$E$1001)</f>
        <v>#N/A</v>
      </c>
      <c r="CL89" s="9" t="e">
        <f>LOOKUP($AD89,Dados!$A$2:Dados!$A$1001,Dados!$E$2:Dados!$E$1001)</f>
        <v>#N/A</v>
      </c>
      <c r="CM89" s="9" t="e">
        <f>LOOKUP($AE89,Dados!$A$2:Dados!$A$1001,Dados!$E$2:Dados!$E$1001)</f>
        <v>#N/A</v>
      </c>
      <c r="CN89" s="13" t="e">
        <f>LOOKUP($AF89,Dados!$A$2:Dados!$A$1001,Dados!$E$2:Dados!$E$1001)</f>
        <v>#N/A</v>
      </c>
      <c r="CO89" s="13" t="e">
        <f>LOOKUP($AG89,Dados!$A$2:Dados!$A$1001,Dados!$E$2:Dados!$E$1001)</f>
        <v>#N/A</v>
      </c>
      <c r="CP89" s="13" t="e">
        <f>LOOKUP($AH89,Dados!$A$2:Dados!$A$1001,Dados!$E$2:Dados!$E$1001)</f>
        <v>#N/A</v>
      </c>
      <c r="CQ89" s="13" t="e">
        <f>LOOKUP($AI89,Dados!$A$2:Dados!$A$1001,Dados!$E$2:Dados!$E$1001)</f>
        <v>#N/A</v>
      </c>
      <c r="CR89" s="13" t="e">
        <f>LOOKUP($AJ89,Dados!$A$2:Dados!$A$1001,Dados!$E$2:Dados!$E$1001)</f>
        <v>#N/A</v>
      </c>
      <c r="CS89" s="13" t="e">
        <f>LOOKUP($AK89,Dados!$A$2:Dados!$A$1001,Dados!$E$2:Dados!$E$1001)</f>
        <v>#N/A</v>
      </c>
      <c r="CT89" s="13" t="e">
        <f>LOOKUP($AL89,Dados!$A$2:Dados!$A$1001,Dados!$E$2:Dados!$E$1001)</f>
        <v>#N/A</v>
      </c>
      <c r="CU89" s="13" t="e">
        <f>LOOKUP($AM89,Dados!$A$2:Dados!$A$1001,Dados!$E$2:Dados!$E$1001)</f>
        <v>#N/A</v>
      </c>
      <c r="CV89" s="13" t="e">
        <f>LOOKUP($AN89,Dados!$A$2:Dados!$A$1001,Dados!$E$2:Dados!$E$1001)</f>
        <v>#N/A</v>
      </c>
      <c r="CW89" s="13" t="e">
        <f>LOOKUP($AO89,Dados!$A$2:Dados!$A$1001,Dados!$E$2:Dados!$E$1001)</f>
        <v>#N/A</v>
      </c>
      <c r="CX89" s="13" t="e">
        <f>LOOKUP($AP89,Dados!$A$2:Dados!$A$1001,Dados!$E$2:Dados!$E$1001)</f>
        <v>#N/A</v>
      </c>
      <c r="CY89" s="13" t="e">
        <f>LOOKUP($AQ89,Dados!$A$2:Dados!$A$1001,Dados!$E$2:Dados!$E$1001)</f>
        <v>#N/A</v>
      </c>
      <c r="CZ89" s="13" t="e">
        <f>LOOKUP($AR89,Dados!$A$2:Dados!$A$1001,Dados!$E$2:Dados!$E$1001)</f>
        <v>#N/A</v>
      </c>
      <c r="DA89" s="13" t="e">
        <f>LOOKUP($AS89,Dados!$A$2:Dados!$A$1001,Dados!$E$2:Dados!$E$1001)</f>
        <v>#N/A</v>
      </c>
      <c r="DB89" s="13" t="e">
        <f>LOOKUP($AT89,Dados!$A$2:Dados!$A$1001,Dados!$E$2:Dados!$E$1001)</f>
        <v>#N/A</v>
      </c>
      <c r="DC89" s="13" t="e">
        <f>LOOKUP($AU89,Dados!$A$2:Dados!$A$1001,Dados!$E$2:Dados!$E$1001)</f>
        <v>#N/A</v>
      </c>
      <c r="DD89" s="13" t="e">
        <f>LOOKUP($AV89,Dados!$A$2:Dados!$A$1001,Dados!$E$2:Dados!$E$1001)</f>
        <v>#N/A</v>
      </c>
      <c r="DE89" s="13" t="e">
        <f>LOOKUP($AW89,Dados!$A$2:Dados!$A$1001,Dados!$E$2:Dados!$E$1001)</f>
        <v>#N/A</v>
      </c>
      <c r="DF89" s="13" t="e">
        <f>LOOKUP($AX89,Dados!$A$2:Dados!$A$1001,Dados!$E$2:Dados!$E$1001)</f>
        <v>#N/A</v>
      </c>
      <c r="DG89" s="13" t="e">
        <f>LOOKUP($AY89,Dados!$A$2:Dados!$A$1001,Dados!$E$2:Dados!$E$1001)</f>
        <v>#N/A</v>
      </c>
      <c r="DH89" s="13" t="e">
        <f>LOOKUP($AZ89,Dados!$A$2:Dados!$A$1001,Dados!$E$2:Dados!$E$1001)</f>
        <v>#N/A</v>
      </c>
      <c r="DI89" s="13" t="e">
        <f>LOOKUP($BA89,Dados!$A$2:Dados!$A$1001,Dados!$E$2:Dados!$E$1001)</f>
        <v>#N/A</v>
      </c>
      <c r="DJ89" s="13" t="e">
        <f>LOOKUP($BB89,Dados!$A$2:Dados!$A$1001,Dados!$E$2:Dados!$E$1001)</f>
        <v>#N/A</v>
      </c>
      <c r="DK89" s="13" t="e">
        <f>LOOKUP($BC89,Dados!$A$2:Dados!$A$1001,Dados!$E$2:Dados!$E$1001)</f>
        <v>#N/A</v>
      </c>
      <c r="DL89" s="13" t="e">
        <f>LOOKUP($BD89,Dados!$A$2:Dados!$A$1001,Dados!$E$2:Dados!$E$1001)</f>
        <v>#N/A</v>
      </c>
      <c r="DM89" s="13" t="e">
        <f>LOOKUP($BE89,Dados!$A$2:Dados!$A$1001,Dados!$E$2:Dados!$E$1001)</f>
        <v>#N/A</v>
      </c>
      <c r="DN89" s="13" t="e">
        <f>LOOKUP($BF89,Dados!$A$2:Dados!$A$1001,Dados!$E$2:Dados!$E$1001)</f>
        <v>#N/A</v>
      </c>
      <c r="DO89" s="13" t="e">
        <f>LOOKUP($BG89,Dados!$A$2:Dados!$A$1001,Dados!$E$2:Dados!$E$1001)</f>
        <v>#N/A</v>
      </c>
      <c r="DP89" s="10" t="e">
        <f>LOOKUP($BH89,Dados!$A$2:Dados!$A$1001,Dados!$E$2:Dados!$E$1001)</f>
        <v>#N/A</v>
      </c>
      <c r="DQ89" t="e">
        <f t="shared" si="5"/>
        <v>#N/A</v>
      </c>
      <c r="DR89" t="e">
        <f t="shared" si="6"/>
        <v>#N/A</v>
      </c>
      <c r="DS89" t="e">
        <f t="shared" si="7"/>
        <v>#N/A</v>
      </c>
      <c r="DT89" t="e">
        <f t="shared" si="8"/>
        <v>#N/A</v>
      </c>
    </row>
    <row r="90" spans="61:124" ht="12.75">
      <c r="BI90" s="9" t="e">
        <f>LOOKUP($A90,Dados!$A$2:Dados!$A$1001,Dados!$E$2:Dados!$E$1001)</f>
        <v>#N/A</v>
      </c>
      <c r="BJ90" s="9" t="e">
        <f>LOOKUP($B90,Dados!$A$2:Dados!$A$1001,Dados!$E$2:Dados!$E$1001)</f>
        <v>#N/A</v>
      </c>
      <c r="BK90" s="9" t="e">
        <f>LOOKUP($C90,Dados!$A$2:Dados!$A$1001,Dados!$E$2:Dados!$E$1001)</f>
        <v>#N/A</v>
      </c>
      <c r="BL90" s="9" t="e">
        <f>LOOKUP($D90,Dados!$A$2:Dados!$A$1001,Dados!$E$2:Dados!$E$1001)</f>
        <v>#N/A</v>
      </c>
      <c r="BM90" s="9" t="e">
        <f>LOOKUP($E90,Dados!$A$2:Dados!$A$1001,Dados!$E$2:Dados!$E$1001)</f>
        <v>#N/A</v>
      </c>
      <c r="BN90" s="9" t="e">
        <f>LOOKUP($F90,Dados!$A$2:Dados!$A$1001,Dados!$E$2:Dados!$E$1001)</f>
        <v>#N/A</v>
      </c>
      <c r="BO90" s="9" t="e">
        <f>LOOKUP($G90,Dados!$A$2:Dados!$A$1001,Dados!$E$2:Dados!$E$1001)</f>
        <v>#N/A</v>
      </c>
      <c r="BP90" s="9" t="e">
        <f>LOOKUP($H90,Dados!$A$2:Dados!$A$1001,Dados!$E$2:Dados!$E$1001)</f>
        <v>#N/A</v>
      </c>
      <c r="BQ90" s="9" t="e">
        <f>LOOKUP($I90,Dados!$A$2:Dados!$A$1001,Dados!$E$2:Dados!$E$1001)</f>
        <v>#N/A</v>
      </c>
      <c r="BR90" s="9" t="e">
        <f>LOOKUP($J90,Dados!$A$2:Dados!$A$1001,Dados!$E$2:Dados!$E$1001)</f>
        <v>#N/A</v>
      </c>
      <c r="BS90" s="9" t="e">
        <f>LOOKUP($K90,Dados!$A$2:Dados!$A$1001,Dados!$E$2:Dados!$E$1001)</f>
        <v>#N/A</v>
      </c>
      <c r="BT90" s="9" t="e">
        <f>LOOKUP($L90,Dados!$A$2:Dados!$A$1001,Dados!$E$2:Dados!$E$1001)</f>
        <v>#N/A</v>
      </c>
      <c r="BU90" s="9" t="e">
        <f>LOOKUP($M90,Dados!$A$2:Dados!$A$1001,Dados!$E$2:Dados!$E$1001)</f>
        <v>#N/A</v>
      </c>
      <c r="BV90" s="9" t="e">
        <f>LOOKUP($N90,Dados!$A$2:Dados!$A$1001,Dados!$E$2:Dados!$E$1001)</f>
        <v>#N/A</v>
      </c>
      <c r="BW90" s="9" t="e">
        <f>LOOKUP($O90,Dados!$A$2:Dados!$A$1001,Dados!$E$2:Dados!$E$1001)</f>
        <v>#N/A</v>
      </c>
      <c r="BX90" s="9" t="e">
        <f>LOOKUP($P90,Dados!$A$2:Dados!$A$1001,Dados!$E$2:Dados!$E$1001)</f>
        <v>#N/A</v>
      </c>
      <c r="BY90" s="9" t="e">
        <f>LOOKUP($Q90,Dados!$A$2:Dados!$A$1001,Dados!$E$2:Dados!$E$1001)</f>
        <v>#N/A</v>
      </c>
      <c r="BZ90" s="9" t="e">
        <f>LOOKUP($R90,Dados!$A$2:Dados!$A$1001,Dados!$E$2:Dados!$E$1001)</f>
        <v>#N/A</v>
      </c>
      <c r="CA90" s="9" t="e">
        <f>LOOKUP($S90,Dados!$A$2:Dados!$A$1001,Dados!$E$2:Dados!$E$1001)</f>
        <v>#N/A</v>
      </c>
      <c r="CB90" s="9" t="e">
        <f>LOOKUP($T90,Dados!$A$2:Dados!$A$1001,Dados!$E$2:Dados!$E$1001)</f>
        <v>#N/A</v>
      </c>
      <c r="CC90" s="9" t="e">
        <f>LOOKUP($U90,Dados!$A$2:Dados!$A$1001,Dados!$E$2:Dados!$E$1001)</f>
        <v>#N/A</v>
      </c>
      <c r="CD90" s="9" t="e">
        <f>LOOKUP($V90,Dados!$A$2:Dados!$A$1001,Dados!$E$2:Dados!$E$1001)</f>
        <v>#N/A</v>
      </c>
      <c r="CE90" s="9" t="e">
        <f>LOOKUP($W90,Dados!$A$2:Dados!$A$1001,Dados!$E$2:Dados!$E$1001)</f>
        <v>#N/A</v>
      </c>
      <c r="CF90" s="9" t="e">
        <f>LOOKUP($X90,Dados!$A$2:Dados!$A$1001,Dados!$E$2:Dados!$E$1001)</f>
        <v>#N/A</v>
      </c>
      <c r="CG90" s="9" t="e">
        <f>LOOKUP($Y90,Dados!$A$2:Dados!$A$1001,Dados!$E$2:Dados!$E$1001)</f>
        <v>#N/A</v>
      </c>
      <c r="CH90" s="9" t="e">
        <f>LOOKUP($Z90,Dados!$A$2:Dados!$A$1001,Dados!$E$2:Dados!$E$1001)</f>
        <v>#N/A</v>
      </c>
      <c r="CI90" s="9" t="e">
        <f>LOOKUP($AA90,Dados!$A$2:Dados!$A$1001,Dados!$E$2:Dados!$E$1001)</f>
        <v>#N/A</v>
      </c>
      <c r="CJ90" s="9" t="e">
        <f>LOOKUP($AB90,Dados!$A$2:Dados!$A$1001,Dados!$E$2:Dados!$E$1001)</f>
        <v>#N/A</v>
      </c>
      <c r="CK90" s="9" t="e">
        <f>LOOKUP($AC90,Dados!$A$2:Dados!$A$1001,Dados!$E$2:Dados!$E$1001)</f>
        <v>#N/A</v>
      </c>
      <c r="CL90" s="9" t="e">
        <f>LOOKUP($AD90,Dados!$A$2:Dados!$A$1001,Dados!$E$2:Dados!$E$1001)</f>
        <v>#N/A</v>
      </c>
      <c r="CM90" s="9" t="e">
        <f>LOOKUP($AE90,Dados!$A$2:Dados!$A$1001,Dados!$E$2:Dados!$E$1001)</f>
        <v>#N/A</v>
      </c>
      <c r="CN90" s="13" t="e">
        <f>LOOKUP($AF90,Dados!$A$2:Dados!$A$1001,Dados!$E$2:Dados!$E$1001)</f>
        <v>#N/A</v>
      </c>
      <c r="CO90" s="13" t="e">
        <f>LOOKUP($AG90,Dados!$A$2:Dados!$A$1001,Dados!$E$2:Dados!$E$1001)</f>
        <v>#N/A</v>
      </c>
      <c r="CP90" s="13" t="e">
        <f>LOOKUP($AH90,Dados!$A$2:Dados!$A$1001,Dados!$E$2:Dados!$E$1001)</f>
        <v>#N/A</v>
      </c>
      <c r="CQ90" s="13" t="e">
        <f>LOOKUP($AI90,Dados!$A$2:Dados!$A$1001,Dados!$E$2:Dados!$E$1001)</f>
        <v>#N/A</v>
      </c>
      <c r="CR90" s="13" t="e">
        <f>LOOKUP($AJ90,Dados!$A$2:Dados!$A$1001,Dados!$E$2:Dados!$E$1001)</f>
        <v>#N/A</v>
      </c>
      <c r="CS90" s="13" t="e">
        <f>LOOKUP($AK90,Dados!$A$2:Dados!$A$1001,Dados!$E$2:Dados!$E$1001)</f>
        <v>#N/A</v>
      </c>
      <c r="CT90" s="13" t="e">
        <f>LOOKUP($AL90,Dados!$A$2:Dados!$A$1001,Dados!$E$2:Dados!$E$1001)</f>
        <v>#N/A</v>
      </c>
      <c r="CU90" s="13" t="e">
        <f>LOOKUP($AM90,Dados!$A$2:Dados!$A$1001,Dados!$E$2:Dados!$E$1001)</f>
        <v>#N/A</v>
      </c>
      <c r="CV90" s="13" t="e">
        <f>LOOKUP($AN90,Dados!$A$2:Dados!$A$1001,Dados!$E$2:Dados!$E$1001)</f>
        <v>#N/A</v>
      </c>
      <c r="CW90" s="13" t="e">
        <f>LOOKUP($AO90,Dados!$A$2:Dados!$A$1001,Dados!$E$2:Dados!$E$1001)</f>
        <v>#N/A</v>
      </c>
      <c r="CX90" s="13" t="e">
        <f>LOOKUP($AP90,Dados!$A$2:Dados!$A$1001,Dados!$E$2:Dados!$E$1001)</f>
        <v>#N/A</v>
      </c>
      <c r="CY90" s="13" t="e">
        <f>LOOKUP($AQ90,Dados!$A$2:Dados!$A$1001,Dados!$E$2:Dados!$E$1001)</f>
        <v>#N/A</v>
      </c>
      <c r="CZ90" s="13" t="e">
        <f>LOOKUP($AR90,Dados!$A$2:Dados!$A$1001,Dados!$E$2:Dados!$E$1001)</f>
        <v>#N/A</v>
      </c>
      <c r="DA90" s="13" t="e">
        <f>LOOKUP($AS90,Dados!$A$2:Dados!$A$1001,Dados!$E$2:Dados!$E$1001)</f>
        <v>#N/A</v>
      </c>
      <c r="DB90" s="13" t="e">
        <f>LOOKUP($AT90,Dados!$A$2:Dados!$A$1001,Dados!$E$2:Dados!$E$1001)</f>
        <v>#N/A</v>
      </c>
      <c r="DC90" s="13" t="e">
        <f>LOOKUP($AU90,Dados!$A$2:Dados!$A$1001,Dados!$E$2:Dados!$E$1001)</f>
        <v>#N/A</v>
      </c>
      <c r="DD90" s="13" t="e">
        <f>LOOKUP($AV90,Dados!$A$2:Dados!$A$1001,Dados!$E$2:Dados!$E$1001)</f>
        <v>#N/A</v>
      </c>
      <c r="DE90" s="13" t="e">
        <f>LOOKUP($AW90,Dados!$A$2:Dados!$A$1001,Dados!$E$2:Dados!$E$1001)</f>
        <v>#N/A</v>
      </c>
      <c r="DF90" s="13" t="e">
        <f>LOOKUP($AX90,Dados!$A$2:Dados!$A$1001,Dados!$E$2:Dados!$E$1001)</f>
        <v>#N/A</v>
      </c>
      <c r="DG90" s="13" t="e">
        <f>LOOKUP($AY90,Dados!$A$2:Dados!$A$1001,Dados!$E$2:Dados!$E$1001)</f>
        <v>#N/A</v>
      </c>
      <c r="DH90" s="13" t="e">
        <f>LOOKUP($AZ90,Dados!$A$2:Dados!$A$1001,Dados!$E$2:Dados!$E$1001)</f>
        <v>#N/A</v>
      </c>
      <c r="DI90" s="13" t="e">
        <f>LOOKUP($BA90,Dados!$A$2:Dados!$A$1001,Dados!$E$2:Dados!$E$1001)</f>
        <v>#N/A</v>
      </c>
      <c r="DJ90" s="13" t="e">
        <f>LOOKUP($BB90,Dados!$A$2:Dados!$A$1001,Dados!$E$2:Dados!$E$1001)</f>
        <v>#N/A</v>
      </c>
      <c r="DK90" s="13" t="e">
        <f>LOOKUP($BC90,Dados!$A$2:Dados!$A$1001,Dados!$E$2:Dados!$E$1001)</f>
        <v>#N/A</v>
      </c>
      <c r="DL90" s="13" t="e">
        <f>LOOKUP($BD90,Dados!$A$2:Dados!$A$1001,Dados!$E$2:Dados!$E$1001)</f>
        <v>#N/A</v>
      </c>
      <c r="DM90" s="13" t="e">
        <f>LOOKUP($BE90,Dados!$A$2:Dados!$A$1001,Dados!$E$2:Dados!$E$1001)</f>
        <v>#N/A</v>
      </c>
      <c r="DN90" s="13" t="e">
        <f>LOOKUP($BF90,Dados!$A$2:Dados!$A$1001,Dados!$E$2:Dados!$E$1001)</f>
        <v>#N/A</v>
      </c>
      <c r="DO90" s="13" t="e">
        <f>LOOKUP($BG90,Dados!$A$2:Dados!$A$1001,Dados!$E$2:Dados!$E$1001)</f>
        <v>#N/A</v>
      </c>
      <c r="DP90" s="10" t="e">
        <f>LOOKUP($BH90,Dados!$A$2:Dados!$A$1001,Dados!$E$2:Dados!$E$1001)</f>
        <v>#N/A</v>
      </c>
      <c r="DQ90" t="e">
        <f t="shared" si="5"/>
        <v>#N/A</v>
      </c>
      <c r="DR90" t="e">
        <f t="shared" si="6"/>
        <v>#N/A</v>
      </c>
      <c r="DS90" t="e">
        <f t="shared" si="7"/>
        <v>#N/A</v>
      </c>
      <c r="DT90" t="e">
        <f t="shared" si="8"/>
        <v>#N/A</v>
      </c>
    </row>
    <row r="91" spans="61:124" ht="12.75">
      <c r="BI91" s="9" t="e">
        <f>LOOKUP($A91,Dados!$A$2:Dados!$A$1001,Dados!$E$2:Dados!$E$1001)</f>
        <v>#N/A</v>
      </c>
      <c r="BJ91" s="9" t="e">
        <f>LOOKUP($B91,Dados!$A$2:Dados!$A$1001,Dados!$E$2:Dados!$E$1001)</f>
        <v>#N/A</v>
      </c>
      <c r="BK91" s="9" t="e">
        <f>LOOKUP($C91,Dados!$A$2:Dados!$A$1001,Dados!$E$2:Dados!$E$1001)</f>
        <v>#N/A</v>
      </c>
      <c r="BL91" s="9" t="e">
        <f>LOOKUP($D91,Dados!$A$2:Dados!$A$1001,Dados!$E$2:Dados!$E$1001)</f>
        <v>#N/A</v>
      </c>
      <c r="BM91" s="9" t="e">
        <f>LOOKUP($E91,Dados!$A$2:Dados!$A$1001,Dados!$E$2:Dados!$E$1001)</f>
        <v>#N/A</v>
      </c>
      <c r="BN91" s="9" t="e">
        <f>LOOKUP($F91,Dados!$A$2:Dados!$A$1001,Dados!$E$2:Dados!$E$1001)</f>
        <v>#N/A</v>
      </c>
      <c r="BO91" s="9" t="e">
        <f>LOOKUP($G91,Dados!$A$2:Dados!$A$1001,Dados!$E$2:Dados!$E$1001)</f>
        <v>#N/A</v>
      </c>
      <c r="BP91" s="9" t="e">
        <f>LOOKUP($H91,Dados!$A$2:Dados!$A$1001,Dados!$E$2:Dados!$E$1001)</f>
        <v>#N/A</v>
      </c>
      <c r="BQ91" s="9" t="e">
        <f>LOOKUP($I91,Dados!$A$2:Dados!$A$1001,Dados!$E$2:Dados!$E$1001)</f>
        <v>#N/A</v>
      </c>
      <c r="BR91" s="9" t="e">
        <f>LOOKUP($J91,Dados!$A$2:Dados!$A$1001,Dados!$E$2:Dados!$E$1001)</f>
        <v>#N/A</v>
      </c>
      <c r="BS91" s="9" t="e">
        <f>LOOKUP($K91,Dados!$A$2:Dados!$A$1001,Dados!$E$2:Dados!$E$1001)</f>
        <v>#N/A</v>
      </c>
      <c r="BT91" s="9" t="e">
        <f>LOOKUP($L91,Dados!$A$2:Dados!$A$1001,Dados!$E$2:Dados!$E$1001)</f>
        <v>#N/A</v>
      </c>
      <c r="BU91" s="9" t="e">
        <f>LOOKUP($M91,Dados!$A$2:Dados!$A$1001,Dados!$E$2:Dados!$E$1001)</f>
        <v>#N/A</v>
      </c>
      <c r="BV91" s="9" t="e">
        <f>LOOKUP($N91,Dados!$A$2:Dados!$A$1001,Dados!$E$2:Dados!$E$1001)</f>
        <v>#N/A</v>
      </c>
      <c r="BW91" s="9" t="e">
        <f>LOOKUP($O91,Dados!$A$2:Dados!$A$1001,Dados!$E$2:Dados!$E$1001)</f>
        <v>#N/A</v>
      </c>
      <c r="BX91" s="9" t="e">
        <f>LOOKUP($P91,Dados!$A$2:Dados!$A$1001,Dados!$E$2:Dados!$E$1001)</f>
        <v>#N/A</v>
      </c>
      <c r="BY91" s="9" t="e">
        <f>LOOKUP($Q91,Dados!$A$2:Dados!$A$1001,Dados!$E$2:Dados!$E$1001)</f>
        <v>#N/A</v>
      </c>
      <c r="BZ91" s="9" t="e">
        <f>LOOKUP($R91,Dados!$A$2:Dados!$A$1001,Dados!$E$2:Dados!$E$1001)</f>
        <v>#N/A</v>
      </c>
      <c r="CA91" s="9" t="e">
        <f>LOOKUP($S91,Dados!$A$2:Dados!$A$1001,Dados!$E$2:Dados!$E$1001)</f>
        <v>#N/A</v>
      </c>
      <c r="CB91" s="9" t="e">
        <f>LOOKUP($T91,Dados!$A$2:Dados!$A$1001,Dados!$E$2:Dados!$E$1001)</f>
        <v>#N/A</v>
      </c>
      <c r="CC91" s="9" t="e">
        <f>LOOKUP($U91,Dados!$A$2:Dados!$A$1001,Dados!$E$2:Dados!$E$1001)</f>
        <v>#N/A</v>
      </c>
      <c r="CD91" s="9" t="e">
        <f>LOOKUP($V91,Dados!$A$2:Dados!$A$1001,Dados!$E$2:Dados!$E$1001)</f>
        <v>#N/A</v>
      </c>
      <c r="CE91" s="9" t="e">
        <f>LOOKUP($W91,Dados!$A$2:Dados!$A$1001,Dados!$E$2:Dados!$E$1001)</f>
        <v>#N/A</v>
      </c>
      <c r="CF91" s="9" t="e">
        <f>LOOKUP($X91,Dados!$A$2:Dados!$A$1001,Dados!$E$2:Dados!$E$1001)</f>
        <v>#N/A</v>
      </c>
      <c r="CG91" s="9" t="e">
        <f>LOOKUP($Y91,Dados!$A$2:Dados!$A$1001,Dados!$E$2:Dados!$E$1001)</f>
        <v>#N/A</v>
      </c>
      <c r="CH91" s="9" t="e">
        <f>LOOKUP($Z91,Dados!$A$2:Dados!$A$1001,Dados!$E$2:Dados!$E$1001)</f>
        <v>#N/A</v>
      </c>
      <c r="CI91" s="9" t="e">
        <f>LOOKUP($AA91,Dados!$A$2:Dados!$A$1001,Dados!$E$2:Dados!$E$1001)</f>
        <v>#N/A</v>
      </c>
      <c r="CJ91" s="9" t="e">
        <f>LOOKUP($AB91,Dados!$A$2:Dados!$A$1001,Dados!$E$2:Dados!$E$1001)</f>
        <v>#N/A</v>
      </c>
      <c r="CK91" s="9" t="e">
        <f>LOOKUP($AC91,Dados!$A$2:Dados!$A$1001,Dados!$E$2:Dados!$E$1001)</f>
        <v>#N/A</v>
      </c>
      <c r="CL91" s="9" t="e">
        <f>LOOKUP($AD91,Dados!$A$2:Dados!$A$1001,Dados!$E$2:Dados!$E$1001)</f>
        <v>#N/A</v>
      </c>
      <c r="CM91" s="9" t="e">
        <f>LOOKUP($AE91,Dados!$A$2:Dados!$A$1001,Dados!$E$2:Dados!$E$1001)</f>
        <v>#N/A</v>
      </c>
      <c r="CN91" s="13" t="e">
        <f>LOOKUP($AF91,Dados!$A$2:Dados!$A$1001,Dados!$E$2:Dados!$E$1001)</f>
        <v>#N/A</v>
      </c>
      <c r="CO91" s="13" t="e">
        <f>LOOKUP($AG91,Dados!$A$2:Dados!$A$1001,Dados!$E$2:Dados!$E$1001)</f>
        <v>#N/A</v>
      </c>
      <c r="CP91" s="13" t="e">
        <f>LOOKUP($AH91,Dados!$A$2:Dados!$A$1001,Dados!$E$2:Dados!$E$1001)</f>
        <v>#N/A</v>
      </c>
      <c r="CQ91" s="13" t="e">
        <f>LOOKUP($AI91,Dados!$A$2:Dados!$A$1001,Dados!$E$2:Dados!$E$1001)</f>
        <v>#N/A</v>
      </c>
      <c r="CR91" s="13" t="e">
        <f>LOOKUP($AJ91,Dados!$A$2:Dados!$A$1001,Dados!$E$2:Dados!$E$1001)</f>
        <v>#N/A</v>
      </c>
      <c r="CS91" s="13" t="e">
        <f>LOOKUP($AK91,Dados!$A$2:Dados!$A$1001,Dados!$E$2:Dados!$E$1001)</f>
        <v>#N/A</v>
      </c>
      <c r="CT91" s="13" t="e">
        <f>LOOKUP($AL91,Dados!$A$2:Dados!$A$1001,Dados!$E$2:Dados!$E$1001)</f>
        <v>#N/A</v>
      </c>
      <c r="CU91" s="13" t="e">
        <f>LOOKUP($AM91,Dados!$A$2:Dados!$A$1001,Dados!$E$2:Dados!$E$1001)</f>
        <v>#N/A</v>
      </c>
      <c r="CV91" s="13" t="e">
        <f>LOOKUP($AN91,Dados!$A$2:Dados!$A$1001,Dados!$E$2:Dados!$E$1001)</f>
        <v>#N/A</v>
      </c>
      <c r="CW91" s="13" t="e">
        <f>LOOKUP($AO91,Dados!$A$2:Dados!$A$1001,Dados!$E$2:Dados!$E$1001)</f>
        <v>#N/A</v>
      </c>
      <c r="CX91" s="13" t="e">
        <f>LOOKUP($AP91,Dados!$A$2:Dados!$A$1001,Dados!$E$2:Dados!$E$1001)</f>
        <v>#N/A</v>
      </c>
      <c r="CY91" s="13" t="e">
        <f>LOOKUP($AQ91,Dados!$A$2:Dados!$A$1001,Dados!$E$2:Dados!$E$1001)</f>
        <v>#N/A</v>
      </c>
      <c r="CZ91" s="13" t="e">
        <f>LOOKUP($AR91,Dados!$A$2:Dados!$A$1001,Dados!$E$2:Dados!$E$1001)</f>
        <v>#N/A</v>
      </c>
      <c r="DA91" s="13" t="e">
        <f>LOOKUP($AS91,Dados!$A$2:Dados!$A$1001,Dados!$E$2:Dados!$E$1001)</f>
        <v>#N/A</v>
      </c>
      <c r="DB91" s="13" t="e">
        <f>LOOKUP($AT91,Dados!$A$2:Dados!$A$1001,Dados!$E$2:Dados!$E$1001)</f>
        <v>#N/A</v>
      </c>
      <c r="DC91" s="13" t="e">
        <f>LOOKUP($AU91,Dados!$A$2:Dados!$A$1001,Dados!$E$2:Dados!$E$1001)</f>
        <v>#N/A</v>
      </c>
      <c r="DD91" s="13" t="e">
        <f>LOOKUP($AV91,Dados!$A$2:Dados!$A$1001,Dados!$E$2:Dados!$E$1001)</f>
        <v>#N/A</v>
      </c>
      <c r="DE91" s="13" t="e">
        <f>LOOKUP($AW91,Dados!$A$2:Dados!$A$1001,Dados!$E$2:Dados!$E$1001)</f>
        <v>#N/A</v>
      </c>
      <c r="DF91" s="13" t="e">
        <f>LOOKUP($AX91,Dados!$A$2:Dados!$A$1001,Dados!$E$2:Dados!$E$1001)</f>
        <v>#N/A</v>
      </c>
      <c r="DG91" s="13" t="e">
        <f>LOOKUP($AY91,Dados!$A$2:Dados!$A$1001,Dados!$E$2:Dados!$E$1001)</f>
        <v>#N/A</v>
      </c>
      <c r="DH91" s="13" t="e">
        <f>LOOKUP($AZ91,Dados!$A$2:Dados!$A$1001,Dados!$E$2:Dados!$E$1001)</f>
        <v>#N/A</v>
      </c>
      <c r="DI91" s="13" t="e">
        <f>LOOKUP($BA91,Dados!$A$2:Dados!$A$1001,Dados!$E$2:Dados!$E$1001)</f>
        <v>#N/A</v>
      </c>
      <c r="DJ91" s="13" t="e">
        <f>LOOKUP($BB91,Dados!$A$2:Dados!$A$1001,Dados!$E$2:Dados!$E$1001)</f>
        <v>#N/A</v>
      </c>
      <c r="DK91" s="13" t="e">
        <f>LOOKUP($BC91,Dados!$A$2:Dados!$A$1001,Dados!$E$2:Dados!$E$1001)</f>
        <v>#N/A</v>
      </c>
      <c r="DL91" s="13" t="e">
        <f>LOOKUP($BD91,Dados!$A$2:Dados!$A$1001,Dados!$E$2:Dados!$E$1001)</f>
        <v>#N/A</v>
      </c>
      <c r="DM91" s="13" t="e">
        <f>LOOKUP($BE91,Dados!$A$2:Dados!$A$1001,Dados!$E$2:Dados!$E$1001)</f>
        <v>#N/A</v>
      </c>
      <c r="DN91" s="13" t="e">
        <f>LOOKUP($BF91,Dados!$A$2:Dados!$A$1001,Dados!$E$2:Dados!$E$1001)</f>
        <v>#N/A</v>
      </c>
      <c r="DO91" s="13" t="e">
        <f>LOOKUP($BG91,Dados!$A$2:Dados!$A$1001,Dados!$E$2:Dados!$E$1001)</f>
        <v>#N/A</v>
      </c>
      <c r="DP91" s="10" t="e">
        <f>LOOKUP($BH91,Dados!$A$2:Dados!$A$1001,Dados!$E$2:Dados!$E$1001)</f>
        <v>#N/A</v>
      </c>
      <c r="DQ91" t="e">
        <f t="shared" si="5"/>
        <v>#N/A</v>
      </c>
      <c r="DR91" t="e">
        <f t="shared" si="6"/>
        <v>#N/A</v>
      </c>
      <c r="DS91" t="e">
        <f t="shared" si="7"/>
        <v>#N/A</v>
      </c>
      <c r="DT91" t="e">
        <f t="shared" si="8"/>
        <v>#N/A</v>
      </c>
    </row>
    <row r="92" spans="61:124" ht="12.75">
      <c r="BI92" s="9" t="e">
        <f>LOOKUP($A92,Dados!$A$2:Dados!$A$1001,Dados!$E$2:Dados!$E$1001)</f>
        <v>#N/A</v>
      </c>
      <c r="BJ92" s="9" t="e">
        <f>LOOKUP($B92,Dados!$A$2:Dados!$A$1001,Dados!$E$2:Dados!$E$1001)</f>
        <v>#N/A</v>
      </c>
      <c r="BK92" s="9" t="e">
        <f>LOOKUP($C92,Dados!$A$2:Dados!$A$1001,Dados!$E$2:Dados!$E$1001)</f>
        <v>#N/A</v>
      </c>
      <c r="BL92" s="9" t="e">
        <f>LOOKUP($D92,Dados!$A$2:Dados!$A$1001,Dados!$E$2:Dados!$E$1001)</f>
        <v>#N/A</v>
      </c>
      <c r="BM92" s="9" t="e">
        <f>LOOKUP($E92,Dados!$A$2:Dados!$A$1001,Dados!$E$2:Dados!$E$1001)</f>
        <v>#N/A</v>
      </c>
      <c r="BN92" s="9" t="e">
        <f>LOOKUP($F92,Dados!$A$2:Dados!$A$1001,Dados!$E$2:Dados!$E$1001)</f>
        <v>#N/A</v>
      </c>
      <c r="BO92" s="9" t="e">
        <f>LOOKUP($G92,Dados!$A$2:Dados!$A$1001,Dados!$E$2:Dados!$E$1001)</f>
        <v>#N/A</v>
      </c>
      <c r="BP92" s="9" t="e">
        <f>LOOKUP($H92,Dados!$A$2:Dados!$A$1001,Dados!$E$2:Dados!$E$1001)</f>
        <v>#N/A</v>
      </c>
      <c r="BQ92" s="9" t="e">
        <f>LOOKUP($I92,Dados!$A$2:Dados!$A$1001,Dados!$E$2:Dados!$E$1001)</f>
        <v>#N/A</v>
      </c>
      <c r="BR92" s="9" t="e">
        <f>LOOKUP($J92,Dados!$A$2:Dados!$A$1001,Dados!$E$2:Dados!$E$1001)</f>
        <v>#N/A</v>
      </c>
      <c r="BS92" s="9" t="e">
        <f>LOOKUP($K92,Dados!$A$2:Dados!$A$1001,Dados!$E$2:Dados!$E$1001)</f>
        <v>#N/A</v>
      </c>
      <c r="BT92" s="9" t="e">
        <f>LOOKUP($L92,Dados!$A$2:Dados!$A$1001,Dados!$E$2:Dados!$E$1001)</f>
        <v>#N/A</v>
      </c>
      <c r="BU92" s="9" t="e">
        <f>LOOKUP($M92,Dados!$A$2:Dados!$A$1001,Dados!$E$2:Dados!$E$1001)</f>
        <v>#N/A</v>
      </c>
      <c r="BV92" s="9" t="e">
        <f>LOOKUP($N92,Dados!$A$2:Dados!$A$1001,Dados!$E$2:Dados!$E$1001)</f>
        <v>#N/A</v>
      </c>
      <c r="BW92" s="9" t="e">
        <f>LOOKUP($O92,Dados!$A$2:Dados!$A$1001,Dados!$E$2:Dados!$E$1001)</f>
        <v>#N/A</v>
      </c>
      <c r="BX92" s="9" t="e">
        <f>LOOKUP($P92,Dados!$A$2:Dados!$A$1001,Dados!$E$2:Dados!$E$1001)</f>
        <v>#N/A</v>
      </c>
      <c r="BY92" s="9" t="e">
        <f>LOOKUP($Q92,Dados!$A$2:Dados!$A$1001,Dados!$E$2:Dados!$E$1001)</f>
        <v>#N/A</v>
      </c>
      <c r="BZ92" s="9" t="e">
        <f>LOOKUP($R92,Dados!$A$2:Dados!$A$1001,Dados!$E$2:Dados!$E$1001)</f>
        <v>#N/A</v>
      </c>
      <c r="CA92" s="9" t="e">
        <f>LOOKUP($S92,Dados!$A$2:Dados!$A$1001,Dados!$E$2:Dados!$E$1001)</f>
        <v>#N/A</v>
      </c>
      <c r="CB92" s="9" t="e">
        <f>LOOKUP($T92,Dados!$A$2:Dados!$A$1001,Dados!$E$2:Dados!$E$1001)</f>
        <v>#N/A</v>
      </c>
      <c r="CC92" s="9" t="e">
        <f>LOOKUP($U92,Dados!$A$2:Dados!$A$1001,Dados!$E$2:Dados!$E$1001)</f>
        <v>#N/A</v>
      </c>
      <c r="CD92" s="9" t="e">
        <f>LOOKUP($V92,Dados!$A$2:Dados!$A$1001,Dados!$E$2:Dados!$E$1001)</f>
        <v>#N/A</v>
      </c>
      <c r="CE92" s="9" t="e">
        <f>LOOKUP($W92,Dados!$A$2:Dados!$A$1001,Dados!$E$2:Dados!$E$1001)</f>
        <v>#N/A</v>
      </c>
      <c r="CF92" s="9" t="e">
        <f>LOOKUP($X92,Dados!$A$2:Dados!$A$1001,Dados!$E$2:Dados!$E$1001)</f>
        <v>#N/A</v>
      </c>
      <c r="CG92" s="9" t="e">
        <f>LOOKUP($Y92,Dados!$A$2:Dados!$A$1001,Dados!$E$2:Dados!$E$1001)</f>
        <v>#N/A</v>
      </c>
      <c r="CH92" s="9" t="e">
        <f>LOOKUP($Z92,Dados!$A$2:Dados!$A$1001,Dados!$E$2:Dados!$E$1001)</f>
        <v>#N/A</v>
      </c>
      <c r="CI92" s="9" t="e">
        <f>LOOKUP($AA92,Dados!$A$2:Dados!$A$1001,Dados!$E$2:Dados!$E$1001)</f>
        <v>#N/A</v>
      </c>
      <c r="CJ92" s="9" t="e">
        <f>LOOKUP($AB92,Dados!$A$2:Dados!$A$1001,Dados!$E$2:Dados!$E$1001)</f>
        <v>#N/A</v>
      </c>
      <c r="CK92" s="9" t="e">
        <f>LOOKUP($AC92,Dados!$A$2:Dados!$A$1001,Dados!$E$2:Dados!$E$1001)</f>
        <v>#N/A</v>
      </c>
      <c r="CL92" s="9" t="e">
        <f>LOOKUP($AD92,Dados!$A$2:Dados!$A$1001,Dados!$E$2:Dados!$E$1001)</f>
        <v>#N/A</v>
      </c>
      <c r="CM92" s="9" t="e">
        <f>LOOKUP($AE92,Dados!$A$2:Dados!$A$1001,Dados!$E$2:Dados!$E$1001)</f>
        <v>#N/A</v>
      </c>
      <c r="CN92" s="13" t="e">
        <f>LOOKUP($AF92,Dados!$A$2:Dados!$A$1001,Dados!$E$2:Dados!$E$1001)</f>
        <v>#N/A</v>
      </c>
      <c r="CO92" s="13" t="e">
        <f>LOOKUP($AG92,Dados!$A$2:Dados!$A$1001,Dados!$E$2:Dados!$E$1001)</f>
        <v>#N/A</v>
      </c>
      <c r="CP92" s="13" t="e">
        <f>LOOKUP($AH92,Dados!$A$2:Dados!$A$1001,Dados!$E$2:Dados!$E$1001)</f>
        <v>#N/A</v>
      </c>
      <c r="CQ92" s="13" t="e">
        <f>LOOKUP($AI92,Dados!$A$2:Dados!$A$1001,Dados!$E$2:Dados!$E$1001)</f>
        <v>#N/A</v>
      </c>
      <c r="CR92" s="13" t="e">
        <f>LOOKUP($AJ92,Dados!$A$2:Dados!$A$1001,Dados!$E$2:Dados!$E$1001)</f>
        <v>#N/A</v>
      </c>
      <c r="CS92" s="13" t="e">
        <f>LOOKUP($AK92,Dados!$A$2:Dados!$A$1001,Dados!$E$2:Dados!$E$1001)</f>
        <v>#N/A</v>
      </c>
      <c r="CT92" s="13" t="e">
        <f>LOOKUP($AL92,Dados!$A$2:Dados!$A$1001,Dados!$E$2:Dados!$E$1001)</f>
        <v>#N/A</v>
      </c>
      <c r="CU92" s="13" t="e">
        <f>LOOKUP($AM92,Dados!$A$2:Dados!$A$1001,Dados!$E$2:Dados!$E$1001)</f>
        <v>#N/A</v>
      </c>
      <c r="CV92" s="13" t="e">
        <f>LOOKUP($AN92,Dados!$A$2:Dados!$A$1001,Dados!$E$2:Dados!$E$1001)</f>
        <v>#N/A</v>
      </c>
      <c r="CW92" s="13" t="e">
        <f>LOOKUP($AO92,Dados!$A$2:Dados!$A$1001,Dados!$E$2:Dados!$E$1001)</f>
        <v>#N/A</v>
      </c>
      <c r="CX92" s="13" t="e">
        <f>LOOKUP($AP92,Dados!$A$2:Dados!$A$1001,Dados!$E$2:Dados!$E$1001)</f>
        <v>#N/A</v>
      </c>
      <c r="CY92" s="13" t="e">
        <f>LOOKUP($AQ92,Dados!$A$2:Dados!$A$1001,Dados!$E$2:Dados!$E$1001)</f>
        <v>#N/A</v>
      </c>
      <c r="CZ92" s="13" t="e">
        <f>LOOKUP($AR92,Dados!$A$2:Dados!$A$1001,Dados!$E$2:Dados!$E$1001)</f>
        <v>#N/A</v>
      </c>
      <c r="DA92" s="13" t="e">
        <f>LOOKUP($AS92,Dados!$A$2:Dados!$A$1001,Dados!$E$2:Dados!$E$1001)</f>
        <v>#N/A</v>
      </c>
      <c r="DB92" s="13" t="e">
        <f>LOOKUP($AT92,Dados!$A$2:Dados!$A$1001,Dados!$E$2:Dados!$E$1001)</f>
        <v>#N/A</v>
      </c>
      <c r="DC92" s="13" t="e">
        <f>LOOKUP($AU92,Dados!$A$2:Dados!$A$1001,Dados!$E$2:Dados!$E$1001)</f>
        <v>#N/A</v>
      </c>
      <c r="DD92" s="13" t="e">
        <f>LOOKUP($AV92,Dados!$A$2:Dados!$A$1001,Dados!$E$2:Dados!$E$1001)</f>
        <v>#N/A</v>
      </c>
      <c r="DE92" s="13" t="e">
        <f>LOOKUP($AW92,Dados!$A$2:Dados!$A$1001,Dados!$E$2:Dados!$E$1001)</f>
        <v>#N/A</v>
      </c>
      <c r="DF92" s="13" t="e">
        <f>LOOKUP($AX92,Dados!$A$2:Dados!$A$1001,Dados!$E$2:Dados!$E$1001)</f>
        <v>#N/A</v>
      </c>
      <c r="DG92" s="13" t="e">
        <f>LOOKUP($AY92,Dados!$A$2:Dados!$A$1001,Dados!$E$2:Dados!$E$1001)</f>
        <v>#N/A</v>
      </c>
      <c r="DH92" s="13" t="e">
        <f>LOOKUP($AZ92,Dados!$A$2:Dados!$A$1001,Dados!$E$2:Dados!$E$1001)</f>
        <v>#N/A</v>
      </c>
      <c r="DI92" s="13" t="e">
        <f>LOOKUP($BA92,Dados!$A$2:Dados!$A$1001,Dados!$E$2:Dados!$E$1001)</f>
        <v>#N/A</v>
      </c>
      <c r="DJ92" s="13" t="e">
        <f>LOOKUP($BB92,Dados!$A$2:Dados!$A$1001,Dados!$E$2:Dados!$E$1001)</f>
        <v>#N/A</v>
      </c>
      <c r="DK92" s="13" t="e">
        <f>LOOKUP($BC92,Dados!$A$2:Dados!$A$1001,Dados!$E$2:Dados!$E$1001)</f>
        <v>#N/A</v>
      </c>
      <c r="DL92" s="13" t="e">
        <f>LOOKUP($BD92,Dados!$A$2:Dados!$A$1001,Dados!$E$2:Dados!$E$1001)</f>
        <v>#N/A</v>
      </c>
      <c r="DM92" s="13" t="e">
        <f>LOOKUP($BE92,Dados!$A$2:Dados!$A$1001,Dados!$E$2:Dados!$E$1001)</f>
        <v>#N/A</v>
      </c>
      <c r="DN92" s="13" t="e">
        <f>LOOKUP($BF92,Dados!$A$2:Dados!$A$1001,Dados!$E$2:Dados!$E$1001)</f>
        <v>#N/A</v>
      </c>
      <c r="DO92" s="13" t="e">
        <f>LOOKUP($BG92,Dados!$A$2:Dados!$A$1001,Dados!$E$2:Dados!$E$1001)</f>
        <v>#N/A</v>
      </c>
      <c r="DP92" s="10" t="e">
        <f>LOOKUP($BH92,Dados!$A$2:Dados!$A$1001,Dados!$E$2:Dados!$E$1001)</f>
        <v>#N/A</v>
      </c>
      <c r="DQ92" t="e">
        <f t="shared" si="5"/>
        <v>#N/A</v>
      </c>
      <c r="DR92" t="e">
        <f t="shared" si="6"/>
        <v>#N/A</v>
      </c>
      <c r="DS92" t="e">
        <f t="shared" si="7"/>
        <v>#N/A</v>
      </c>
      <c r="DT92" t="e">
        <f t="shared" si="8"/>
        <v>#N/A</v>
      </c>
    </row>
    <row r="93" spans="61:124" ht="12.75">
      <c r="BI93" s="9" t="e">
        <f>LOOKUP($A93,Dados!$A$2:Dados!$A$1001,Dados!$E$2:Dados!$E$1001)</f>
        <v>#N/A</v>
      </c>
      <c r="BJ93" s="9" t="e">
        <f>LOOKUP($B93,Dados!$A$2:Dados!$A$1001,Dados!$E$2:Dados!$E$1001)</f>
        <v>#N/A</v>
      </c>
      <c r="BK93" s="9" t="e">
        <f>LOOKUP($C93,Dados!$A$2:Dados!$A$1001,Dados!$E$2:Dados!$E$1001)</f>
        <v>#N/A</v>
      </c>
      <c r="BL93" s="9" t="e">
        <f>LOOKUP($D93,Dados!$A$2:Dados!$A$1001,Dados!$E$2:Dados!$E$1001)</f>
        <v>#N/A</v>
      </c>
      <c r="BM93" s="9" t="e">
        <f>LOOKUP($E93,Dados!$A$2:Dados!$A$1001,Dados!$E$2:Dados!$E$1001)</f>
        <v>#N/A</v>
      </c>
      <c r="BN93" s="9" t="e">
        <f>LOOKUP($F93,Dados!$A$2:Dados!$A$1001,Dados!$E$2:Dados!$E$1001)</f>
        <v>#N/A</v>
      </c>
      <c r="BO93" s="9" t="e">
        <f>LOOKUP($G93,Dados!$A$2:Dados!$A$1001,Dados!$E$2:Dados!$E$1001)</f>
        <v>#N/A</v>
      </c>
      <c r="BP93" s="9" t="e">
        <f>LOOKUP($H93,Dados!$A$2:Dados!$A$1001,Dados!$E$2:Dados!$E$1001)</f>
        <v>#N/A</v>
      </c>
      <c r="BQ93" s="9" t="e">
        <f>LOOKUP($I93,Dados!$A$2:Dados!$A$1001,Dados!$E$2:Dados!$E$1001)</f>
        <v>#N/A</v>
      </c>
      <c r="BR93" s="9" t="e">
        <f>LOOKUP($J93,Dados!$A$2:Dados!$A$1001,Dados!$E$2:Dados!$E$1001)</f>
        <v>#N/A</v>
      </c>
      <c r="BS93" s="9" t="e">
        <f>LOOKUP($K93,Dados!$A$2:Dados!$A$1001,Dados!$E$2:Dados!$E$1001)</f>
        <v>#N/A</v>
      </c>
      <c r="BT93" s="9" t="e">
        <f>LOOKUP($L93,Dados!$A$2:Dados!$A$1001,Dados!$E$2:Dados!$E$1001)</f>
        <v>#N/A</v>
      </c>
      <c r="BU93" s="9" t="e">
        <f>LOOKUP($M93,Dados!$A$2:Dados!$A$1001,Dados!$E$2:Dados!$E$1001)</f>
        <v>#N/A</v>
      </c>
      <c r="BV93" s="9" t="e">
        <f>LOOKUP($N93,Dados!$A$2:Dados!$A$1001,Dados!$E$2:Dados!$E$1001)</f>
        <v>#N/A</v>
      </c>
      <c r="BW93" s="9" t="e">
        <f>LOOKUP($O93,Dados!$A$2:Dados!$A$1001,Dados!$E$2:Dados!$E$1001)</f>
        <v>#N/A</v>
      </c>
      <c r="BX93" s="9" t="e">
        <f>LOOKUP($P93,Dados!$A$2:Dados!$A$1001,Dados!$E$2:Dados!$E$1001)</f>
        <v>#N/A</v>
      </c>
      <c r="BY93" s="9" t="e">
        <f>LOOKUP($Q93,Dados!$A$2:Dados!$A$1001,Dados!$E$2:Dados!$E$1001)</f>
        <v>#N/A</v>
      </c>
      <c r="BZ93" s="9" t="e">
        <f>LOOKUP($R93,Dados!$A$2:Dados!$A$1001,Dados!$E$2:Dados!$E$1001)</f>
        <v>#N/A</v>
      </c>
      <c r="CA93" s="9" t="e">
        <f>LOOKUP($S93,Dados!$A$2:Dados!$A$1001,Dados!$E$2:Dados!$E$1001)</f>
        <v>#N/A</v>
      </c>
      <c r="CB93" s="9" t="e">
        <f>LOOKUP($T93,Dados!$A$2:Dados!$A$1001,Dados!$E$2:Dados!$E$1001)</f>
        <v>#N/A</v>
      </c>
      <c r="CC93" s="9" t="e">
        <f>LOOKUP($U93,Dados!$A$2:Dados!$A$1001,Dados!$E$2:Dados!$E$1001)</f>
        <v>#N/A</v>
      </c>
      <c r="CD93" s="9" t="e">
        <f>LOOKUP($V93,Dados!$A$2:Dados!$A$1001,Dados!$E$2:Dados!$E$1001)</f>
        <v>#N/A</v>
      </c>
      <c r="CE93" s="9" t="e">
        <f>LOOKUP($W93,Dados!$A$2:Dados!$A$1001,Dados!$E$2:Dados!$E$1001)</f>
        <v>#N/A</v>
      </c>
      <c r="CF93" s="9" t="e">
        <f>LOOKUP($X93,Dados!$A$2:Dados!$A$1001,Dados!$E$2:Dados!$E$1001)</f>
        <v>#N/A</v>
      </c>
      <c r="CG93" s="9" t="e">
        <f>LOOKUP($Y93,Dados!$A$2:Dados!$A$1001,Dados!$E$2:Dados!$E$1001)</f>
        <v>#N/A</v>
      </c>
      <c r="CH93" s="9" t="e">
        <f>LOOKUP($Z93,Dados!$A$2:Dados!$A$1001,Dados!$E$2:Dados!$E$1001)</f>
        <v>#N/A</v>
      </c>
      <c r="CI93" s="9" t="e">
        <f>LOOKUP($AA93,Dados!$A$2:Dados!$A$1001,Dados!$E$2:Dados!$E$1001)</f>
        <v>#N/A</v>
      </c>
      <c r="CJ93" s="9" t="e">
        <f>LOOKUP($AB93,Dados!$A$2:Dados!$A$1001,Dados!$E$2:Dados!$E$1001)</f>
        <v>#N/A</v>
      </c>
      <c r="CK93" s="9" t="e">
        <f>LOOKUP($AC93,Dados!$A$2:Dados!$A$1001,Dados!$E$2:Dados!$E$1001)</f>
        <v>#N/A</v>
      </c>
      <c r="CL93" s="9" t="e">
        <f>LOOKUP($AD93,Dados!$A$2:Dados!$A$1001,Dados!$E$2:Dados!$E$1001)</f>
        <v>#N/A</v>
      </c>
      <c r="CM93" s="9" t="e">
        <f>LOOKUP($AE93,Dados!$A$2:Dados!$A$1001,Dados!$E$2:Dados!$E$1001)</f>
        <v>#N/A</v>
      </c>
      <c r="CN93" s="13" t="e">
        <f>LOOKUP($AF93,Dados!$A$2:Dados!$A$1001,Dados!$E$2:Dados!$E$1001)</f>
        <v>#N/A</v>
      </c>
      <c r="CO93" s="13" t="e">
        <f>LOOKUP($AG93,Dados!$A$2:Dados!$A$1001,Dados!$E$2:Dados!$E$1001)</f>
        <v>#N/A</v>
      </c>
      <c r="CP93" s="13" t="e">
        <f>LOOKUP($AH93,Dados!$A$2:Dados!$A$1001,Dados!$E$2:Dados!$E$1001)</f>
        <v>#N/A</v>
      </c>
      <c r="CQ93" s="13" t="e">
        <f>LOOKUP($AI93,Dados!$A$2:Dados!$A$1001,Dados!$E$2:Dados!$E$1001)</f>
        <v>#N/A</v>
      </c>
      <c r="CR93" s="13" t="e">
        <f>LOOKUP($AJ93,Dados!$A$2:Dados!$A$1001,Dados!$E$2:Dados!$E$1001)</f>
        <v>#N/A</v>
      </c>
      <c r="CS93" s="13" t="e">
        <f>LOOKUP($AK93,Dados!$A$2:Dados!$A$1001,Dados!$E$2:Dados!$E$1001)</f>
        <v>#N/A</v>
      </c>
      <c r="CT93" s="13" t="e">
        <f>LOOKUP($AL93,Dados!$A$2:Dados!$A$1001,Dados!$E$2:Dados!$E$1001)</f>
        <v>#N/A</v>
      </c>
      <c r="CU93" s="13" t="e">
        <f>LOOKUP($AM93,Dados!$A$2:Dados!$A$1001,Dados!$E$2:Dados!$E$1001)</f>
        <v>#N/A</v>
      </c>
      <c r="CV93" s="13" t="e">
        <f>LOOKUP($AN93,Dados!$A$2:Dados!$A$1001,Dados!$E$2:Dados!$E$1001)</f>
        <v>#N/A</v>
      </c>
      <c r="CW93" s="13" t="e">
        <f>LOOKUP($AO93,Dados!$A$2:Dados!$A$1001,Dados!$E$2:Dados!$E$1001)</f>
        <v>#N/A</v>
      </c>
      <c r="CX93" s="13" t="e">
        <f>LOOKUP($AP93,Dados!$A$2:Dados!$A$1001,Dados!$E$2:Dados!$E$1001)</f>
        <v>#N/A</v>
      </c>
      <c r="CY93" s="13" t="e">
        <f>LOOKUP($AQ93,Dados!$A$2:Dados!$A$1001,Dados!$E$2:Dados!$E$1001)</f>
        <v>#N/A</v>
      </c>
      <c r="CZ93" s="13" t="e">
        <f>LOOKUP($AR93,Dados!$A$2:Dados!$A$1001,Dados!$E$2:Dados!$E$1001)</f>
        <v>#N/A</v>
      </c>
      <c r="DA93" s="13" t="e">
        <f>LOOKUP($AS93,Dados!$A$2:Dados!$A$1001,Dados!$E$2:Dados!$E$1001)</f>
        <v>#N/A</v>
      </c>
      <c r="DB93" s="13" t="e">
        <f>LOOKUP($AT93,Dados!$A$2:Dados!$A$1001,Dados!$E$2:Dados!$E$1001)</f>
        <v>#N/A</v>
      </c>
      <c r="DC93" s="13" t="e">
        <f>LOOKUP($AU93,Dados!$A$2:Dados!$A$1001,Dados!$E$2:Dados!$E$1001)</f>
        <v>#N/A</v>
      </c>
      <c r="DD93" s="13" t="e">
        <f>LOOKUP($AV93,Dados!$A$2:Dados!$A$1001,Dados!$E$2:Dados!$E$1001)</f>
        <v>#N/A</v>
      </c>
      <c r="DE93" s="13" t="e">
        <f>LOOKUP($AW93,Dados!$A$2:Dados!$A$1001,Dados!$E$2:Dados!$E$1001)</f>
        <v>#N/A</v>
      </c>
      <c r="DF93" s="13" t="e">
        <f>LOOKUP($AX93,Dados!$A$2:Dados!$A$1001,Dados!$E$2:Dados!$E$1001)</f>
        <v>#N/A</v>
      </c>
      <c r="DG93" s="13" t="e">
        <f>LOOKUP($AY93,Dados!$A$2:Dados!$A$1001,Dados!$E$2:Dados!$E$1001)</f>
        <v>#N/A</v>
      </c>
      <c r="DH93" s="13" t="e">
        <f>LOOKUP($AZ93,Dados!$A$2:Dados!$A$1001,Dados!$E$2:Dados!$E$1001)</f>
        <v>#N/A</v>
      </c>
      <c r="DI93" s="13" t="e">
        <f>LOOKUP($BA93,Dados!$A$2:Dados!$A$1001,Dados!$E$2:Dados!$E$1001)</f>
        <v>#N/A</v>
      </c>
      <c r="DJ93" s="13" t="e">
        <f>LOOKUP($BB93,Dados!$A$2:Dados!$A$1001,Dados!$E$2:Dados!$E$1001)</f>
        <v>#N/A</v>
      </c>
      <c r="DK93" s="13" t="e">
        <f>LOOKUP($BC93,Dados!$A$2:Dados!$A$1001,Dados!$E$2:Dados!$E$1001)</f>
        <v>#N/A</v>
      </c>
      <c r="DL93" s="13" t="e">
        <f>LOOKUP($BD93,Dados!$A$2:Dados!$A$1001,Dados!$E$2:Dados!$E$1001)</f>
        <v>#N/A</v>
      </c>
      <c r="DM93" s="13" t="e">
        <f>LOOKUP($BE93,Dados!$A$2:Dados!$A$1001,Dados!$E$2:Dados!$E$1001)</f>
        <v>#N/A</v>
      </c>
      <c r="DN93" s="13" t="e">
        <f>LOOKUP($BF93,Dados!$A$2:Dados!$A$1001,Dados!$E$2:Dados!$E$1001)</f>
        <v>#N/A</v>
      </c>
      <c r="DO93" s="13" t="e">
        <f>LOOKUP($BG93,Dados!$A$2:Dados!$A$1001,Dados!$E$2:Dados!$E$1001)</f>
        <v>#N/A</v>
      </c>
      <c r="DP93" s="10" t="e">
        <f>LOOKUP($BH93,Dados!$A$2:Dados!$A$1001,Dados!$E$2:Dados!$E$1001)</f>
        <v>#N/A</v>
      </c>
      <c r="DQ93" t="e">
        <f t="shared" si="5"/>
        <v>#N/A</v>
      </c>
      <c r="DR93" t="e">
        <f t="shared" si="6"/>
        <v>#N/A</v>
      </c>
      <c r="DS93" t="e">
        <f t="shared" si="7"/>
        <v>#N/A</v>
      </c>
      <c r="DT93" t="e">
        <f t="shared" si="8"/>
        <v>#N/A</v>
      </c>
    </row>
    <row r="94" spans="61:124" ht="12.75">
      <c r="BI94" s="9" t="e">
        <f>LOOKUP($A94,Dados!$A$2:Dados!$A$1001,Dados!$E$2:Dados!$E$1001)</f>
        <v>#N/A</v>
      </c>
      <c r="BJ94" s="9" t="e">
        <f>LOOKUP($B94,Dados!$A$2:Dados!$A$1001,Dados!$E$2:Dados!$E$1001)</f>
        <v>#N/A</v>
      </c>
      <c r="BK94" s="9" t="e">
        <f>LOOKUP($C94,Dados!$A$2:Dados!$A$1001,Dados!$E$2:Dados!$E$1001)</f>
        <v>#N/A</v>
      </c>
      <c r="BL94" s="9" t="e">
        <f>LOOKUP($D94,Dados!$A$2:Dados!$A$1001,Dados!$E$2:Dados!$E$1001)</f>
        <v>#N/A</v>
      </c>
      <c r="BM94" s="9" t="e">
        <f>LOOKUP($E94,Dados!$A$2:Dados!$A$1001,Dados!$E$2:Dados!$E$1001)</f>
        <v>#N/A</v>
      </c>
      <c r="BN94" s="9" t="e">
        <f>LOOKUP($F94,Dados!$A$2:Dados!$A$1001,Dados!$E$2:Dados!$E$1001)</f>
        <v>#N/A</v>
      </c>
      <c r="BO94" s="9" t="e">
        <f>LOOKUP($G94,Dados!$A$2:Dados!$A$1001,Dados!$E$2:Dados!$E$1001)</f>
        <v>#N/A</v>
      </c>
      <c r="BP94" s="9" t="e">
        <f>LOOKUP($H94,Dados!$A$2:Dados!$A$1001,Dados!$E$2:Dados!$E$1001)</f>
        <v>#N/A</v>
      </c>
      <c r="BQ94" s="9" t="e">
        <f>LOOKUP($I94,Dados!$A$2:Dados!$A$1001,Dados!$E$2:Dados!$E$1001)</f>
        <v>#N/A</v>
      </c>
      <c r="BR94" s="9" t="e">
        <f>LOOKUP($J94,Dados!$A$2:Dados!$A$1001,Dados!$E$2:Dados!$E$1001)</f>
        <v>#N/A</v>
      </c>
      <c r="BS94" s="9" t="e">
        <f>LOOKUP($K94,Dados!$A$2:Dados!$A$1001,Dados!$E$2:Dados!$E$1001)</f>
        <v>#N/A</v>
      </c>
      <c r="BT94" s="9" t="e">
        <f>LOOKUP($L94,Dados!$A$2:Dados!$A$1001,Dados!$E$2:Dados!$E$1001)</f>
        <v>#N/A</v>
      </c>
      <c r="BU94" s="9" t="e">
        <f>LOOKUP($M94,Dados!$A$2:Dados!$A$1001,Dados!$E$2:Dados!$E$1001)</f>
        <v>#N/A</v>
      </c>
      <c r="BV94" s="9" t="e">
        <f>LOOKUP($N94,Dados!$A$2:Dados!$A$1001,Dados!$E$2:Dados!$E$1001)</f>
        <v>#N/A</v>
      </c>
      <c r="BW94" s="9" t="e">
        <f>LOOKUP($O94,Dados!$A$2:Dados!$A$1001,Dados!$E$2:Dados!$E$1001)</f>
        <v>#N/A</v>
      </c>
      <c r="BX94" s="9" t="e">
        <f>LOOKUP($P94,Dados!$A$2:Dados!$A$1001,Dados!$E$2:Dados!$E$1001)</f>
        <v>#N/A</v>
      </c>
      <c r="BY94" s="9" t="e">
        <f>LOOKUP($Q94,Dados!$A$2:Dados!$A$1001,Dados!$E$2:Dados!$E$1001)</f>
        <v>#N/A</v>
      </c>
      <c r="BZ94" s="9" t="e">
        <f>LOOKUP($R94,Dados!$A$2:Dados!$A$1001,Dados!$E$2:Dados!$E$1001)</f>
        <v>#N/A</v>
      </c>
      <c r="CA94" s="9" t="e">
        <f>LOOKUP($S94,Dados!$A$2:Dados!$A$1001,Dados!$E$2:Dados!$E$1001)</f>
        <v>#N/A</v>
      </c>
      <c r="CB94" s="9" t="e">
        <f>LOOKUP($T94,Dados!$A$2:Dados!$A$1001,Dados!$E$2:Dados!$E$1001)</f>
        <v>#N/A</v>
      </c>
      <c r="CC94" s="9" t="e">
        <f>LOOKUP($U94,Dados!$A$2:Dados!$A$1001,Dados!$E$2:Dados!$E$1001)</f>
        <v>#N/A</v>
      </c>
      <c r="CD94" s="9" t="e">
        <f>LOOKUP($V94,Dados!$A$2:Dados!$A$1001,Dados!$E$2:Dados!$E$1001)</f>
        <v>#N/A</v>
      </c>
      <c r="CE94" s="9" t="e">
        <f>LOOKUP($W94,Dados!$A$2:Dados!$A$1001,Dados!$E$2:Dados!$E$1001)</f>
        <v>#N/A</v>
      </c>
      <c r="CF94" s="9" t="e">
        <f>LOOKUP($X94,Dados!$A$2:Dados!$A$1001,Dados!$E$2:Dados!$E$1001)</f>
        <v>#N/A</v>
      </c>
      <c r="CG94" s="9" t="e">
        <f>LOOKUP($Y94,Dados!$A$2:Dados!$A$1001,Dados!$E$2:Dados!$E$1001)</f>
        <v>#N/A</v>
      </c>
      <c r="CH94" s="9" t="e">
        <f>LOOKUP($Z94,Dados!$A$2:Dados!$A$1001,Dados!$E$2:Dados!$E$1001)</f>
        <v>#N/A</v>
      </c>
      <c r="CI94" s="9" t="e">
        <f>LOOKUP($AA94,Dados!$A$2:Dados!$A$1001,Dados!$E$2:Dados!$E$1001)</f>
        <v>#N/A</v>
      </c>
      <c r="CJ94" s="9" t="e">
        <f>LOOKUP($AB94,Dados!$A$2:Dados!$A$1001,Dados!$E$2:Dados!$E$1001)</f>
        <v>#N/A</v>
      </c>
      <c r="CK94" s="9" t="e">
        <f>LOOKUP($AC94,Dados!$A$2:Dados!$A$1001,Dados!$E$2:Dados!$E$1001)</f>
        <v>#N/A</v>
      </c>
      <c r="CL94" s="9" t="e">
        <f>LOOKUP($AD94,Dados!$A$2:Dados!$A$1001,Dados!$E$2:Dados!$E$1001)</f>
        <v>#N/A</v>
      </c>
      <c r="CM94" s="9" t="e">
        <f>LOOKUP($AE94,Dados!$A$2:Dados!$A$1001,Dados!$E$2:Dados!$E$1001)</f>
        <v>#N/A</v>
      </c>
      <c r="CN94" s="13" t="e">
        <f>LOOKUP($AF94,Dados!$A$2:Dados!$A$1001,Dados!$E$2:Dados!$E$1001)</f>
        <v>#N/A</v>
      </c>
      <c r="CO94" s="13" t="e">
        <f>LOOKUP($AG94,Dados!$A$2:Dados!$A$1001,Dados!$E$2:Dados!$E$1001)</f>
        <v>#N/A</v>
      </c>
      <c r="CP94" s="13" t="e">
        <f>LOOKUP($AH94,Dados!$A$2:Dados!$A$1001,Dados!$E$2:Dados!$E$1001)</f>
        <v>#N/A</v>
      </c>
      <c r="CQ94" s="13" t="e">
        <f>LOOKUP($AI94,Dados!$A$2:Dados!$A$1001,Dados!$E$2:Dados!$E$1001)</f>
        <v>#N/A</v>
      </c>
      <c r="CR94" s="13" t="e">
        <f>LOOKUP($AJ94,Dados!$A$2:Dados!$A$1001,Dados!$E$2:Dados!$E$1001)</f>
        <v>#N/A</v>
      </c>
      <c r="CS94" s="13" t="e">
        <f>LOOKUP($AK94,Dados!$A$2:Dados!$A$1001,Dados!$E$2:Dados!$E$1001)</f>
        <v>#N/A</v>
      </c>
      <c r="CT94" s="13" t="e">
        <f>LOOKUP($AL94,Dados!$A$2:Dados!$A$1001,Dados!$E$2:Dados!$E$1001)</f>
        <v>#N/A</v>
      </c>
      <c r="CU94" s="13" t="e">
        <f>LOOKUP($AM94,Dados!$A$2:Dados!$A$1001,Dados!$E$2:Dados!$E$1001)</f>
        <v>#N/A</v>
      </c>
      <c r="CV94" s="13" t="e">
        <f>LOOKUP($AN94,Dados!$A$2:Dados!$A$1001,Dados!$E$2:Dados!$E$1001)</f>
        <v>#N/A</v>
      </c>
      <c r="CW94" s="13" t="e">
        <f>LOOKUP($AO94,Dados!$A$2:Dados!$A$1001,Dados!$E$2:Dados!$E$1001)</f>
        <v>#N/A</v>
      </c>
      <c r="CX94" s="13" t="e">
        <f>LOOKUP($AP94,Dados!$A$2:Dados!$A$1001,Dados!$E$2:Dados!$E$1001)</f>
        <v>#N/A</v>
      </c>
      <c r="CY94" s="13" t="e">
        <f>LOOKUP($AQ94,Dados!$A$2:Dados!$A$1001,Dados!$E$2:Dados!$E$1001)</f>
        <v>#N/A</v>
      </c>
      <c r="CZ94" s="13" t="e">
        <f>LOOKUP($AR94,Dados!$A$2:Dados!$A$1001,Dados!$E$2:Dados!$E$1001)</f>
        <v>#N/A</v>
      </c>
      <c r="DA94" s="13" t="e">
        <f>LOOKUP($AS94,Dados!$A$2:Dados!$A$1001,Dados!$E$2:Dados!$E$1001)</f>
        <v>#N/A</v>
      </c>
      <c r="DB94" s="13" t="e">
        <f>LOOKUP($AT94,Dados!$A$2:Dados!$A$1001,Dados!$E$2:Dados!$E$1001)</f>
        <v>#N/A</v>
      </c>
      <c r="DC94" s="13" t="e">
        <f>LOOKUP($AU94,Dados!$A$2:Dados!$A$1001,Dados!$E$2:Dados!$E$1001)</f>
        <v>#N/A</v>
      </c>
      <c r="DD94" s="13" t="e">
        <f>LOOKUP($AV94,Dados!$A$2:Dados!$A$1001,Dados!$E$2:Dados!$E$1001)</f>
        <v>#N/A</v>
      </c>
      <c r="DE94" s="13" t="e">
        <f>LOOKUP($AW94,Dados!$A$2:Dados!$A$1001,Dados!$E$2:Dados!$E$1001)</f>
        <v>#N/A</v>
      </c>
      <c r="DF94" s="13" t="e">
        <f>LOOKUP($AX94,Dados!$A$2:Dados!$A$1001,Dados!$E$2:Dados!$E$1001)</f>
        <v>#N/A</v>
      </c>
      <c r="DG94" s="13" t="e">
        <f>LOOKUP($AY94,Dados!$A$2:Dados!$A$1001,Dados!$E$2:Dados!$E$1001)</f>
        <v>#N/A</v>
      </c>
      <c r="DH94" s="13" t="e">
        <f>LOOKUP($AZ94,Dados!$A$2:Dados!$A$1001,Dados!$E$2:Dados!$E$1001)</f>
        <v>#N/A</v>
      </c>
      <c r="DI94" s="13" t="e">
        <f>LOOKUP($BA94,Dados!$A$2:Dados!$A$1001,Dados!$E$2:Dados!$E$1001)</f>
        <v>#N/A</v>
      </c>
      <c r="DJ94" s="13" t="e">
        <f>LOOKUP($BB94,Dados!$A$2:Dados!$A$1001,Dados!$E$2:Dados!$E$1001)</f>
        <v>#N/A</v>
      </c>
      <c r="DK94" s="13" t="e">
        <f>LOOKUP($BC94,Dados!$A$2:Dados!$A$1001,Dados!$E$2:Dados!$E$1001)</f>
        <v>#N/A</v>
      </c>
      <c r="DL94" s="13" t="e">
        <f>LOOKUP($BD94,Dados!$A$2:Dados!$A$1001,Dados!$E$2:Dados!$E$1001)</f>
        <v>#N/A</v>
      </c>
      <c r="DM94" s="13" t="e">
        <f>LOOKUP($BE94,Dados!$A$2:Dados!$A$1001,Dados!$E$2:Dados!$E$1001)</f>
        <v>#N/A</v>
      </c>
      <c r="DN94" s="13" t="e">
        <f>LOOKUP($BF94,Dados!$A$2:Dados!$A$1001,Dados!$E$2:Dados!$E$1001)</f>
        <v>#N/A</v>
      </c>
      <c r="DO94" s="13" t="e">
        <f>LOOKUP($BG94,Dados!$A$2:Dados!$A$1001,Dados!$E$2:Dados!$E$1001)</f>
        <v>#N/A</v>
      </c>
      <c r="DP94" s="10" t="e">
        <f>LOOKUP($BH94,Dados!$A$2:Dados!$A$1001,Dados!$E$2:Dados!$E$1001)</f>
        <v>#N/A</v>
      </c>
      <c r="DQ94" t="e">
        <f t="shared" si="5"/>
        <v>#N/A</v>
      </c>
      <c r="DR94" t="e">
        <f t="shared" si="6"/>
        <v>#N/A</v>
      </c>
      <c r="DS94" t="e">
        <f t="shared" si="7"/>
        <v>#N/A</v>
      </c>
      <c r="DT94" t="e">
        <f t="shared" si="8"/>
        <v>#N/A</v>
      </c>
    </row>
    <row r="95" spans="61:124" ht="12.75">
      <c r="BI95" s="9" t="e">
        <f>LOOKUP($A95,Dados!$A$2:Dados!$A$1001,Dados!$E$2:Dados!$E$1001)</f>
        <v>#N/A</v>
      </c>
      <c r="BJ95" s="9" t="e">
        <f>LOOKUP($B95,Dados!$A$2:Dados!$A$1001,Dados!$E$2:Dados!$E$1001)</f>
        <v>#N/A</v>
      </c>
      <c r="BK95" s="9" t="e">
        <f>LOOKUP($C95,Dados!$A$2:Dados!$A$1001,Dados!$E$2:Dados!$E$1001)</f>
        <v>#N/A</v>
      </c>
      <c r="BL95" s="9" t="e">
        <f>LOOKUP($D95,Dados!$A$2:Dados!$A$1001,Dados!$E$2:Dados!$E$1001)</f>
        <v>#N/A</v>
      </c>
      <c r="BM95" s="9" t="e">
        <f>LOOKUP($E95,Dados!$A$2:Dados!$A$1001,Dados!$E$2:Dados!$E$1001)</f>
        <v>#N/A</v>
      </c>
      <c r="BN95" s="9" t="e">
        <f>LOOKUP($F95,Dados!$A$2:Dados!$A$1001,Dados!$E$2:Dados!$E$1001)</f>
        <v>#N/A</v>
      </c>
      <c r="BO95" s="9" t="e">
        <f>LOOKUP($G95,Dados!$A$2:Dados!$A$1001,Dados!$E$2:Dados!$E$1001)</f>
        <v>#N/A</v>
      </c>
      <c r="BP95" s="9" t="e">
        <f>LOOKUP($H95,Dados!$A$2:Dados!$A$1001,Dados!$E$2:Dados!$E$1001)</f>
        <v>#N/A</v>
      </c>
      <c r="BQ95" s="9" t="e">
        <f>LOOKUP($I95,Dados!$A$2:Dados!$A$1001,Dados!$E$2:Dados!$E$1001)</f>
        <v>#N/A</v>
      </c>
      <c r="BR95" s="9" t="e">
        <f>LOOKUP($J95,Dados!$A$2:Dados!$A$1001,Dados!$E$2:Dados!$E$1001)</f>
        <v>#N/A</v>
      </c>
      <c r="BS95" s="9" t="e">
        <f>LOOKUP($K95,Dados!$A$2:Dados!$A$1001,Dados!$E$2:Dados!$E$1001)</f>
        <v>#N/A</v>
      </c>
      <c r="BT95" s="9" t="e">
        <f>LOOKUP($L95,Dados!$A$2:Dados!$A$1001,Dados!$E$2:Dados!$E$1001)</f>
        <v>#N/A</v>
      </c>
      <c r="BU95" s="9" t="e">
        <f>LOOKUP($M95,Dados!$A$2:Dados!$A$1001,Dados!$E$2:Dados!$E$1001)</f>
        <v>#N/A</v>
      </c>
      <c r="BV95" s="9" t="e">
        <f>LOOKUP($N95,Dados!$A$2:Dados!$A$1001,Dados!$E$2:Dados!$E$1001)</f>
        <v>#N/A</v>
      </c>
      <c r="BW95" s="9" t="e">
        <f>LOOKUP($O95,Dados!$A$2:Dados!$A$1001,Dados!$E$2:Dados!$E$1001)</f>
        <v>#N/A</v>
      </c>
      <c r="BX95" s="9" t="e">
        <f>LOOKUP($P95,Dados!$A$2:Dados!$A$1001,Dados!$E$2:Dados!$E$1001)</f>
        <v>#N/A</v>
      </c>
      <c r="BY95" s="9" t="e">
        <f>LOOKUP($Q95,Dados!$A$2:Dados!$A$1001,Dados!$E$2:Dados!$E$1001)</f>
        <v>#N/A</v>
      </c>
      <c r="BZ95" s="9" t="e">
        <f>LOOKUP($R95,Dados!$A$2:Dados!$A$1001,Dados!$E$2:Dados!$E$1001)</f>
        <v>#N/A</v>
      </c>
      <c r="CA95" s="9" t="e">
        <f>LOOKUP($S95,Dados!$A$2:Dados!$A$1001,Dados!$E$2:Dados!$E$1001)</f>
        <v>#N/A</v>
      </c>
      <c r="CB95" s="9" t="e">
        <f>LOOKUP($T95,Dados!$A$2:Dados!$A$1001,Dados!$E$2:Dados!$E$1001)</f>
        <v>#N/A</v>
      </c>
      <c r="CC95" s="9" t="e">
        <f>LOOKUP($U95,Dados!$A$2:Dados!$A$1001,Dados!$E$2:Dados!$E$1001)</f>
        <v>#N/A</v>
      </c>
      <c r="CD95" s="9" t="e">
        <f>LOOKUP($V95,Dados!$A$2:Dados!$A$1001,Dados!$E$2:Dados!$E$1001)</f>
        <v>#N/A</v>
      </c>
      <c r="CE95" s="9" t="e">
        <f>LOOKUP($W95,Dados!$A$2:Dados!$A$1001,Dados!$E$2:Dados!$E$1001)</f>
        <v>#N/A</v>
      </c>
      <c r="CF95" s="9" t="e">
        <f>LOOKUP($X95,Dados!$A$2:Dados!$A$1001,Dados!$E$2:Dados!$E$1001)</f>
        <v>#N/A</v>
      </c>
      <c r="CG95" s="9" t="e">
        <f>LOOKUP($Y95,Dados!$A$2:Dados!$A$1001,Dados!$E$2:Dados!$E$1001)</f>
        <v>#N/A</v>
      </c>
      <c r="CH95" s="9" t="e">
        <f>LOOKUP($Z95,Dados!$A$2:Dados!$A$1001,Dados!$E$2:Dados!$E$1001)</f>
        <v>#N/A</v>
      </c>
      <c r="CI95" s="9" t="e">
        <f>LOOKUP($AA95,Dados!$A$2:Dados!$A$1001,Dados!$E$2:Dados!$E$1001)</f>
        <v>#N/A</v>
      </c>
      <c r="CJ95" s="9" t="e">
        <f>LOOKUP($AB95,Dados!$A$2:Dados!$A$1001,Dados!$E$2:Dados!$E$1001)</f>
        <v>#N/A</v>
      </c>
      <c r="CK95" s="9" t="e">
        <f>LOOKUP($AC95,Dados!$A$2:Dados!$A$1001,Dados!$E$2:Dados!$E$1001)</f>
        <v>#N/A</v>
      </c>
      <c r="CL95" s="9" t="e">
        <f>LOOKUP($AD95,Dados!$A$2:Dados!$A$1001,Dados!$E$2:Dados!$E$1001)</f>
        <v>#N/A</v>
      </c>
      <c r="CM95" s="9" t="e">
        <f>LOOKUP($AE95,Dados!$A$2:Dados!$A$1001,Dados!$E$2:Dados!$E$1001)</f>
        <v>#N/A</v>
      </c>
      <c r="CN95" s="13" t="e">
        <f>LOOKUP($AF95,Dados!$A$2:Dados!$A$1001,Dados!$E$2:Dados!$E$1001)</f>
        <v>#N/A</v>
      </c>
      <c r="CO95" s="13" t="e">
        <f>LOOKUP($AG95,Dados!$A$2:Dados!$A$1001,Dados!$E$2:Dados!$E$1001)</f>
        <v>#N/A</v>
      </c>
      <c r="CP95" s="13" t="e">
        <f>LOOKUP($AH95,Dados!$A$2:Dados!$A$1001,Dados!$E$2:Dados!$E$1001)</f>
        <v>#N/A</v>
      </c>
      <c r="CQ95" s="13" t="e">
        <f>LOOKUP($AI95,Dados!$A$2:Dados!$A$1001,Dados!$E$2:Dados!$E$1001)</f>
        <v>#N/A</v>
      </c>
      <c r="CR95" s="13" t="e">
        <f>LOOKUP($AJ95,Dados!$A$2:Dados!$A$1001,Dados!$E$2:Dados!$E$1001)</f>
        <v>#N/A</v>
      </c>
      <c r="CS95" s="13" t="e">
        <f>LOOKUP($AK95,Dados!$A$2:Dados!$A$1001,Dados!$E$2:Dados!$E$1001)</f>
        <v>#N/A</v>
      </c>
      <c r="CT95" s="13" t="e">
        <f>LOOKUP($AL95,Dados!$A$2:Dados!$A$1001,Dados!$E$2:Dados!$E$1001)</f>
        <v>#N/A</v>
      </c>
      <c r="CU95" s="13" t="e">
        <f>LOOKUP($AM95,Dados!$A$2:Dados!$A$1001,Dados!$E$2:Dados!$E$1001)</f>
        <v>#N/A</v>
      </c>
      <c r="CV95" s="13" t="e">
        <f>LOOKUP($AN95,Dados!$A$2:Dados!$A$1001,Dados!$E$2:Dados!$E$1001)</f>
        <v>#N/A</v>
      </c>
      <c r="CW95" s="13" t="e">
        <f>LOOKUP($AO95,Dados!$A$2:Dados!$A$1001,Dados!$E$2:Dados!$E$1001)</f>
        <v>#N/A</v>
      </c>
      <c r="CX95" s="13" t="e">
        <f>LOOKUP($AP95,Dados!$A$2:Dados!$A$1001,Dados!$E$2:Dados!$E$1001)</f>
        <v>#N/A</v>
      </c>
      <c r="CY95" s="13" t="e">
        <f>LOOKUP($AQ95,Dados!$A$2:Dados!$A$1001,Dados!$E$2:Dados!$E$1001)</f>
        <v>#N/A</v>
      </c>
      <c r="CZ95" s="13" t="e">
        <f>LOOKUP($AR95,Dados!$A$2:Dados!$A$1001,Dados!$E$2:Dados!$E$1001)</f>
        <v>#N/A</v>
      </c>
      <c r="DA95" s="13" t="e">
        <f>LOOKUP($AS95,Dados!$A$2:Dados!$A$1001,Dados!$E$2:Dados!$E$1001)</f>
        <v>#N/A</v>
      </c>
      <c r="DB95" s="13" t="e">
        <f>LOOKUP($AT95,Dados!$A$2:Dados!$A$1001,Dados!$E$2:Dados!$E$1001)</f>
        <v>#N/A</v>
      </c>
      <c r="DC95" s="13" t="e">
        <f>LOOKUP($AU95,Dados!$A$2:Dados!$A$1001,Dados!$E$2:Dados!$E$1001)</f>
        <v>#N/A</v>
      </c>
      <c r="DD95" s="13" t="e">
        <f>LOOKUP($AV95,Dados!$A$2:Dados!$A$1001,Dados!$E$2:Dados!$E$1001)</f>
        <v>#N/A</v>
      </c>
      <c r="DE95" s="13" t="e">
        <f>LOOKUP($AW95,Dados!$A$2:Dados!$A$1001,Dados!$E$2:Dados!$E$1001)</f>
        <v>#N/A</v>
      </c>
      <c r="DF95" s="13" t="e">
        <f>LOOKUP($AX95,Dados!$A$2:Dados!$A$1001,Dados!$E$2:Dados!$E$1001)</f>
        <v>#N/A</v>
      </c>
      <c r="DG95" s="13" t="e">
        <f>LOOKUP($AY95,Dados!$A$2:Dados!$A$1001,Dados!$E$2:Dados!$E$1001)</f>
        <v>#N/A</v>
      </c>
      <c r="DH95" s="13" t="e">
        <f>LOOKUP($AZ95,Dados!$A$2:Dados!$A$1001,Dados!$E$2:Dados!$E$1001)</f>
        <v>#N/A</v>
      </c>
      <c r="DI95" s="13" t="e">
        <f>LOOKUP($BA95,Dados!$A$2:Dados!$A$1001,Dados!$E$2:Dados!$E$1001)</f>
        <v>#N/A</v>
      </c>
      <c r="DJ95" s="13" t="e">
        <f>LOOKUP($BB95,Dados!$A$2:Dados!$A$1001,Dados!$E$2:Dados!$E$1001)</f>
        <v>#N/A</v>
      </c>
      <c r="DK95" s="13" t="e">
        <f>LOOKUP($BC95,Dados!$A$2:Dados!$A$1001,Dados!$E$2:Dados!$E$1001)</f>
        <v>#N/A</v>
      </c>
      <c r="DL95" s="13" t="e">
        <f>LOOKUP($BD95,Dados!$A$2:Dados!$A$1001,Dados!$E$2:Dados!$E$1001)</f>
        <v>#N/A</v>
      </c>
      <c r="DM95" s="13" t="e">
        <f>LOOKUP($BE95,Dados!$A$2:Dados!$A$1001,Dados!$E$2:Dados!$E$1001)</f>
        <v>#N/A</v>
      </c>
      <c r="DN95" s="13" t="e">
        <f>LOOKUP($BF95,Dados!$A$2:Dados!$A$1001,Dados!$E$2:Dados!$E$1001)</f>
        <v>#N/A</v>
      </c>
      <c r="DO95" s="13" t="e">
        <f>LOOKUP($BG95,Dados!$A$2:Dados!$A$1001,Dados!$E$2:Dados!$E$1001)</f>
        <v>#N/A</v>
      </c>
      <c r="DP95" s="10" t="e">
        <f>LOOKUP($BH95,Dados!$A$2:Dados!$A$1001,Dados!$E$2:Dados!$E$1001)</f>
        <v>#N/A</v>
      </c>
      <c r="DQ95" t="e">
        <f t="shared" si="5"/>
        <v>#N/A</v>
      </c>
      <c r="DR95" t="e">
        <f t="shared" si="6"/>
        <v>#N/A</v>
      </c>
      <c r="DS95" t="e">
        <f t="shared" si="7"/>
        <v>#N/A</v>
      </c>
      <c r="DT95" t="e">
        <f t="shared" si="8"/>
        <v>#N/A</v>
      </c>
    </row>
    <row r="96" spans="61:124" ht="12.75">
      <c r="BI96" s="9" t="e">
        <f>LOOKUP($A96,Dados!$A$2:Dados!$A$1001,Dados!$E$2:Dados!$E$1001)</f>
        <v>#N/A</v>
      </c>
      <c r="BJ96" s="9" t="e">
        <f>LOOKUP($B96,Dados!$A$2:Dados!$A$1001,Dados!$E$2:Dados!$E$1001)</f>
        <v>#N/A</v>
      </c>
      <c r="BK96" s="9" t="e">
        <f>LOOKUP($C96,Dados!$A$2:Dados!$A$1001,Dados!$E$2:Dados!$E$1001)</f>
        <v>#N/A</v>
      </c>
      <c r="BL96" s="9" t="e">
        <f>LOOKUP($D96,Dados!$A$2:Dados!$A$1001,Dados!$E$2:Dados!$E$1001)</f>
        <v>#N/A</v>
      </c>
      <c r="BM96" s="9" t="e">
        <f>LOOKUP($E96,Dados!$A$2:Dados!$A$1001,Dados!$E$2:Dados!$E$1001)</f>
        <v>#N/A</v>
      </c>
      <c r="BN96" s="9" t="e">
        <f>LOOKUP($F96,Dados!$A$2:Dados!$A$1001,Dados!$E$2:Dados!$E$1001)</f>
        <v>#N/A</v>
      </c>
      <c r="BO96" s="9" t="e">
        <f>LOOKUP($G96,Dados!$A$2:Dados!$A$1001,Dados!$E$2:Dados!$E$1001)</f>
        <v>#N/A</v>
      </c>
      <c r="BP96" s="9" t="e">
        <f>LOOKUP($H96,Dados!$A$2:Dados!$A$1001,Dados!$E$2:Dados!$E$1001)</f>
        <v>#N/A</v>
      </c>
      <c r="BQ96" s="9" t="e">
        <f>LOOKUP($I96,Dados!$A$2:Dados!$A$1001,Dados!$E$2:Dados!$E$1001)</f>
        <v>#N/A</v>
      </c>
      <c r="BR96" s="9" t="e">
        <f>LOOKUP($J96,Dados!$A$2:Dados!$A$1001,Dados!$E$2:Dados!$E$1001)</f>
        <v>#N/A</v>
      </c>
      <c r="BS96" s="9" t="e">
        <f>LOOKUP($K96,Dados!$A$2:Dados!$A$1001,Dados!$E$2:Dados!$E$1001)</f>
        <v>#N/A</v>
      </c>
      <c r="BT96" s="9" t="e">
        <f>LOOKUP($L96,Dados!$A$2:Dados!$A$1001,Dados!$E$2:Dados!$E$1001)</f>
        <v>#N/A</v>
      </c>
      <c r="BU96" s="9" t="e">
        <f>LOOKUP($M96,Dados!$A$2:Dados!$A$1001,Dados!$E$2:Dados!$E$1001)</f>
        <v>#N/A</v>
      </c>
      <c r="BV96" s="9" t="e">
        <f>LOOKUP($N96,Dados!$A$2:Dados!$A$1001,Dados!$E$2:Dados!$E$1001)</f>
        <v>#N/A</v>
      </c>
      <c r="BW96" s="9" t="e">
        <f>LOOKUP($O96,Dados!$A$2:Dados!$A$1001,Dados!$E$2:Dados!$E$1001)</f>
        <v>#N/A</v>
      </c>
      <c r="BX96" s="9" t="e">
        <f>LOOKUP($P96,Dados!$A$2:Dados!$A$1001,Dados!$E$2:Dados!$E$1001)</f>
        <v>#N/A</v>
      </c>
      <c r="BY96" s="9" t="e">
        <f>LOOKUP($Q96,Dados!$A$2:Dados!$A$1001,Dados!$E$2:Dados!$E$1001)</f>
        <v>#N/A</v>
      </c>
      <c r="BZ96" s="9" t="e">
        <f>LOOKUP($R96,Dados!$A$2:Dados!$A$1001,Dados!$E$2:Dados!$E$1001)</f>
        <v>#N/A</v>
      </c>
      <c r="CA96" s="9" t="e">
        <f>LOOKUP($S96,Dados!$A$2:Dados!$A$1001,Dados!$E$2:Dados!$E$1001)</f>
        <v>#N/A</v>
      </c>
      <c r="CB96" s="9" t="e">
        <f>LOOKUP($T96,Dados!$A$2:Dados!$A$1001,Dados!$E$2:Dados!$E$1001)</f>
        <v>#N/A</v>
      </c>
      <c r="CC96" s="9" t="e">
        <f>LOOKUP($U96,Dados!$A$2:Dados!$A$1001,Dados!$E$2:Dados!$E$1001)</f>
        <v>#N/A</v>
      </c>
      <c r="CD96" s="9" t="e">
        <f>LOOKUP($V96,Dados!$A$2:Dados!$A$1001,Dados!$E$2:Dados!$E$1001)</f>
        <v>#N/A</v>
      </c>
      <c r="CE96" s="9" t="e">
        <f>LOOKUP($W96,Dados!$A$2:Dados!$A$1001,Dados!$E$2:Dados!$E$1001)</f>
        <v>#N/A</v>
      </c>
      <c r="CF96" s="9" t="e">
        <f>LOOKUP($X96,Dados!$A$2:Dados!$A$1001,Dados!$E$2:Dados!$E$1001)</f>
        <v>#N/A</v>
      </c>
      <c r="CG96" s="9" t="e">
        <f>LOOKUP($Y96,Dados!$A$2:Dados!$A$1001,Dados!$E$2:Dados!$E$1001)</f>
        <v>#N/A</v>
      </c>
      <c r="CH96" s="9" t="e">
        <f>LOOKUP($Z96,Dados!$A$2:Dados!$A$1001,Dados!$E$2:Dados!$E$1001)</f>
        <v>#N/A</v>
      </c>
      <c r="CI96" s="9" t="e">
        <f>LOOKUP($AA96,Dados!$A$2:Dados!$A$1001,Dados!$E$2:Dados!$E$1001)</f>
        <v>#N/A</v>
      </c>
      <c r="CJ96" s="9" t="e">
        <f>LOOKUP($AB96,Dados!$A$2:Dados!$A$1001,Dados!$E$2:Dados!$E$1001)</f>
        <v>#N/A</v>
      </c>
      <c r="CK96" s="9" t="e">
        <f>LOOKUP($AC96,Dados!$A$2:Dados!$A$1001,Dados!$E$2:Dados!$E$1001)</f>
        <v>#N/A</v>
      </c>
      <c r="CL96" s="9" t="e">
        <f>LOOKUP($AD96,Dados!$A$2:Dados!$A$1001,Dados!$E$2:Dados!$E$1001)</f>
        <v>#N/A</v>
      </c>
      <c r="CM96" s="9" t="e">
        <f>LOOKUP($AE96,Dados!$A$2:Dados!$A$1001,Dados!$E$2:Dados!$E$1001)</f>
        <v>#N/A</v>
      </c>
      <c r="CN96" s="13" t="e">
        <f>LOOKUP($AF96,Dados!$A$2:Dados!$A$1001,Dados!$E$2:Dados!$E$1001)</f>
        <v>#N/A</v>
      </c>
      <c r="CO96" s="13" t="e">
        <f>LOOKUP($AG96,Dados!$A$2:Dados!$A$1001,Dados!$E$2:Dados!$E$1001)</f>
        <v>#N/A</v>
      </c>
      <c r="CP96" s="13" t="e">
        <f>LOOKUP($AH96,Dados!$A$2:Dados!$A$1001,Dados!$E$2:Dados!$E$1001)</f>
        <v>#N/A</v>
      </c>
      <c r="CQ96" s="13" t="e">
        <f>LOOKUP($AI96,Dados!$A$2:Dados!$A$1001,Dados!$E$2:Dados!$E$1001)</f>
        <v>#N/A</v>
      </c>
      <c r="CR96" s="13" t="e">
        <f>LOOKUP($AJ96,Dados!$A$2:Dados!$A$1001,Dados!$E$2:Dados!$E$1001)</f>
        <v>#N/A</v>
      </c>
      <c r="CS96" s="13" t="e">
        <f>LOOKUP($AK96,Dados!$A$2:Dados!$A$1001,Dados!$E$2:Dados!$E$1001)</f>
        <v>#N/A</v>
      </c>
      <c r="CT96" s="13" t="e">
        <f>LOOKUP($AL96,Dados!$A$2:Dados!$A$1001,Dados!$E$2:Dados!$E$1001)</f>
        <v>#N/A</v>
      </c>
      <c r="CU96" s="13" t="e">
        <f>LOOKUP($AM96,Dados!$A$2:Dados!$A$1001,Dados!$E$2:Dados!$E$1001)</f>
        <v>#N/A</v>
      </c>
      <c r="CV96" s="13" t="e">
        <f>LOOKUP($AN96,Dados!$A$2:Dados!$A$1001,Dados!$E$2:Dados!$E$1001)</f>
        <v>#N/A</v>
      </c>
      <c r="CW96" s="13" t="e">
        <f>LOOKUP($AO96,Dados!$A$2:Dados!$A$1001,Dados!$E$2:Dados!$E$1001)</f>
        <v>#N/A</v>
      </c>
      <c r="CX96" s="13" t="e">
        <f>LOOKUP($AP96,Dados!$A$2:Dados!$A$1001,Dados!$E$2:Dados!$E$1001)</f>
        <v>#N/A</v>
      </c>
      <c r="CY96" s="13" t="e">
        <f>LOOKUP($AQ96,Dados!$A$2:Dados!$A$1001,Dados!$E$2:Dados!$E$1001)</f>
        <v>#N/A</v>
      </c>
      <c r="CZ96" s="13" t="e">
        <f>LOOKUP($AR96,Dados!$A$2:Dados!$A$1001,Dados!$E$2:Dados!$E$1001)</f>
        <v>#N/A</v>
      </c>
      <c r="DA96" s="13" t="e">
        <f>LOOKUP($AS96,Dados!$A$2:Dados!$A$1001,Dados!$E$2:Dados!$E$1001)</f>
        <v>#N/A</v>
      </c>
      <c r="DB96" s="13" t="e">
        <f>LOOKUP($AT96,Dados!$A$2:Dados!$A$1001,Dados!$E$2:Dados!$E$1001)</f>
        <v>#N/A</v>
      </c>
      <c r="DC96" s="13" t="e">
        <f>LOOKUP($AU96,Dados!$A$2:Dados!$A$1001,Dados!$E$2:Dados!$E$1001)</f>
        <v>#N/A</v>
      </c>
      <c r="DD96" s="13" t="e">
        <f>LOOKUP($AV96,Dados!$A$2:Dados!$A$1001,Dados!$E$2:Dados!$E$1001)</f>
        <v>#N/A</v>
      </c>
      <c r="DE96" s="13" t="e">
        <f>LOOKUP($AW96,Dados!$A$2:Dados!$A$1001,Dados!$E$2:Dados!$E$1001)</f>
        <v>#N/A</v>
      </c>
      <c r="DF96" s="13" t="e">
        <f>LOOKUP($AX96,Dados!$A$2:Dados!$A$1001,Dados!$E$2:Dados!$E$1001)</f>
        <v>#N/A</v>
      </c>
      <c r="DG96" s="13" t="e">
        <f>LOOKUP($AY96,Dados!$A$2:Dados!$A$1001,Dados!$E$2:Dados!$E$1001)</f>
        <v>#N/A</v>
      </c>
      <c r="DH96" s="13" t="e">
        <f>LOOKUP($AZ96,Dados!$A$2:Dados!$A$1001,Dados!$E$2:Dados!$E$1001)</f>
        <v>#N/A</v>
      </c>
      <c r="DI96" s="13" t="e">
        <f>LOOKUP($BA96,Dados!$A$2:Dados!$A$1001,Dados!$E$2:Dados!$E$1001)</f>
        <v>#N/A</v>
      </c>
      <c r="DJ96" s="13" t="e">
        <f>LOOKUP($BB96,Dados!$A$2:Dados!$A$1001,Dados!$E$2:Dados!$E$1001)</f>
        <v>#N/A</v>
      </c>
      <c r="DK96" s="13" t="e">
        <f>LOOKUP($BC96,Dados!$A$2:Dados!$A$1001,Dados!$E$2:Dados!$E$1001)</f>
        <v>#N/A</v>
      </c>
      <c r="DL96" s="13" t="e">
        <f>LOOKUP($BD96,Dados!$A$2:Dados!$A$1001,Dados!$E$2:Dados!$E$1001)</f>
        <v>#N/A</v>
      </c>
      <c r="DM96" s="13" t="e">
        <f>LOOKUP($BE96,Dados!$A$2:Dados!$A$1001,Dados!$E$2:Dados!$E$1001)</f>
        <v>#N/A</v>
      </c>
      <c r="DN96" s="13" t="e">
        <f>LOOKUP($BF96,Dados!$A$2:Dados!$A$1001,Dados!$E$2:Dados!$E$1001)</f>
        <v>#N/A</v>
      </c>
      <c r="DO96" s="13" t="e">
        <f>LOOKUP($BG96,Dados!$A$2:Dados!$A$1001,Dados!$E$2:Dados!$E$1001)</f>
        <v>#N/A</v>
      </c>
      <c r="DP96" s="10" t="e">
        <f>LOOKUP($BH96,Dados!$A$2:Dados!$A$1001,Dados!$E$2:Dados!$E$1001)</f>
        <v>#N/A</v>
      </c>
      <c r="DQ96" t="e">
        <f t="shared" si="5"/>
        <v>#N/A</v>
      </c>
      <c r="DR96" t="e">
        <f t="shared" si="6"/>
        <v>#N/A</v>
      </c>
      <c r="DS96" t="e">
        <f t="shared" si="7"/>
        <v>#N/A</v>
      </c>
      <c r="DT96" t="e">
        <f t="shared" si="8"/>
        <v>#N/A</v>
      </c>
    </row>
    <row r="97" spans="61:124" ht="12.75">
      <c r="BI97" s="9" t="e">
        <f>LOOKUP($A97,Dados!$A$2:Dados!$A$1001,Dados!$E$2:Dados!$E$1001)</f>
        <v>#N/A</v>
      </c>
      <c r="BJ97" s="9" t="e">
        <f>LOOKUP($B97,Dados!$A$2:Dados!$A$1001,Dados!$E$2:Dados!$E$1001)</f>
        <v>#N/A</v>
      </c>
      <c r="BK97" s="9" t="e">
        <f>LOOKUP($C97,Dados!$A$2:Dados!$A$1001,Dados!$E$2:Dados!$E$1001)</f>
        <v>#N/A</v>
      </c>
      <c r="BL97" s="9" t="e">
        <f>LOOKUP($D97,Dados!$A$2:Dados!$A$1001,Dados!$E$2:Dados!$E$1001)</f>
        <v>#N/A</v>
      </c>
      <c r="BM97" s="9" t="e">
        <f>LOOKUP($E97,Dados!$A$2:Dados!$A$1001,Dados!$E$2:Dados!$E$1001)</f>
        <v>#N/A</v>
      </c>
      <c r="BN97" s="9" t="e">
        <f>LOOKUP($F97,Dados!$A$2:Dados!$A$1001,Dados!$E$2:Dados!$E$1001)</f>
        <v>#N/A</v>
      </c>
      <c r="BO97" s="9" t="e">
        <f>LOOKUP($G97,Dados!$A$2:Dados!$A$1001,Dados!$E$2:Dados!$E$1001)</f>
        <v>#N/A</v>
      </c>
      <c r="BP97" s="9" t="e">
        <f>LOOKUP($H97,Dados!$A$2:Dados!$A$1001,Dados!$E$2:Dados!$E$1001)</f>
        <v>#N/A</v>
      </c>
      <c r="BQ97" s="9" t="e">
        <f>LOOKUP($I97,Dados!$A$2:Dados!$A$1001,Dados!$E$2:Dados!$E$1001)</f>
        <v>#N/A</v>
      </c>
      <c r="BR97" s="9" t="e">
        <f>LOOKUP($J97,Dados!$A$2:Dados!$A$1001,Dados!$E$2:Dados!$E$1001)</f>
        <v>#N/A</v>
      </c>
      <c r="BS97" s="9" t="e">
        <f>LOOKUP($K97,Dados!$A$2:Dados!$A$1001,Dados!$E$2:Dados!$E$1001)</f>
        <v>#N/A</v>
      </c>
      <c r="BT97" s="9" t="e">
        <f>LOOKUP($L97,Dados!$A$2:Dados!$A$1001,Dados!$E$2:Dados!$E$1001)</f>
        <v>#N/A</v>
      </c>
      <c r="BU97" s="9" t="e">
        <f>LOOKUP($M97,Dados!$A$2:Dados!$A$1001,Dados!$E$2:Dados!$E$1001)</f>
        <v>#N/A</v>
      </c>
      <c r="BV97" s="9" t="e">
        <f>LOOKUP($N97,Dados!$A$2:Dados!$A$1001,Dados!$E$2:Dados!$E$1001)</f>
        <v>#N/A</v>
      </c>
      <c r="BW97" s="9" t="e">
        <f>LOOKUP($O97,Dados!$A$2:Dados!$A$1001,Dados!$E$2:Dados!$E$1001)</f>
        <v>#N/A</v>
      </c>
      <c r="BX97" s="9" t="e">
        <f>LOOKUP($P97,Dados!$A$2:Dados!$A$1001,Dados!$E$2:Dados!$E$1001)</f>
        <v>#N/A</v>
      </c>
      <c r="BY97" s="9" t="e">
        <f>LOOKUP($Q97,Dados!$A$2:Dados!$A$1001,Dados!$E$2:Dados!$E$1001)</f>
        <v>#N/A</v>
      </c>
      <c r="BZ97" s="9" t="e">
        <f>LOOKUP($R97,Dados!$A$2:Dados!$A$1001,Dados!$E$2:Dados!$E$1001)</f>
        <v>#N/A</v>
      </c>
      <c r="CA97" s="9" t="e">
        <f>LOOKUP($S97,Dados!$A$2:Dados!$A$1001,Dados!$E$2:Dados!$E$1001)</f>
        <v>#N/A</v>
      </c>
      <c r="CB97" s="9" t="e">
        <f>LOOKUP($T97,Dados!$A$2:Dados!$A$1001,Dados!$E$2:Dados!$E$1001)</f>
        <v>#N/A</v>
      </c>
      <c r="CC97" s="9" t="e">
        <f>LOOKUP($U97,Dados!$A$2:Dados!$A$1001,Dados!$E$2:Dados!$E$1001)</f>
        <v>#N/A</v>
      </c>
      <c r="CD97" s="9" t="e">
        <f>LOOKUP($V97,Dados!$A$2:Dados!$A$1001,Dados!$E$2:Dados!$E$1001)</f>
        <v>#N/A</v>
      </c>
      <c r="CE97" s="9" t="e">
        <f>LOOKUP($W97,Dados!$A$2:Dados!$A$1001,Dados!$E$2:Dados!$E$1001)</f>
        <v>#N/A</v>
      </c>
      <c r="CF97" s="9" t="e">
        <f>LOOKUP($X97,Dados!$A$2:Dados!$A$1001,Dados!$E$2:Dados!$E$1001)</f>
        <v>#N/A</v>
      </c>
      <c r="CG97" s="9" t="e">
        <f>LOOKUP($Y97,Dados!$A$2:Dados!$A$1001,Dados!$E$2:Dados!$E$1001)</f>
        <v>#N/A</v>
      </c>
      <c r="CH97" s="9" t="e">
        <f>LOOKUP($Z97,Dados!$A$2:Dados!$A$1001,Dados!$E$2:Dados!$E$1001)</f>
        <v>#N/A</v>
      </c>
      <c r="CI97" s="9" t="e">
        <f>LOOKUP($AA97,Dados!$A$2:Dados!$A$1001,Dados!$E$2:Dados!$E$1001)</f>
        <v>#N/A</v>
      </c>
      <c r="CJ97" s="9" t="e">
        <f>LOOKUP($AB97,Dados!$A$2:Dados!$A$1001,Dados!$E$2:Dados!$E$1001)</f>
        <v>#N/A</v>
      </c>
      <c r="CK97" s="9" t="e">
        <f>LOOKUP($AC97,Dados!$A$2:Dados!$A$1001,Dados!$E$2:Dados!$E$1001)</f>
        <v>#N/A</v>
      </c>
      <c r="CL97" s="9" t="e">
        <f>LOOKUP($AD97,Dados!$A$2:Dados!$A$1001,Dados!$E$2:Dados!$E$1001)</f>
        <v>#N/A</v>
      </c>
      <c r="CM97" s="9" t="e">
        <f>LOOKUP($AE97,Dados!$A$2:Dados!$A$1001,Dados!$E$2:Dados!$E$1001)</f>
        <v>#N/A</v>
      </c>
      <c r="CN97" s="13" t="e">
        <f>LOOKUP($AF97,Dados!$A$2:Dados!$A$1001,Dados!$E$2:Dados!$E$1001)</f>
        <v>#N/A</v>
      </c>
      <c r="CO97" s="13" t="e">
        <f>LOOKUP($AG97,Dados!$A$2:Dados!$A$1001,Dados!$E$2:Dados!$E$1001)</f>
        <v>#N/A</v>
      </c>
      <c r="CP97" s="13" t="e">
        <f>LOOKUP($AH97,Dados!$A$2:Dados!$A$1001,Dados!$E$2:Dados!$E$1001)</f>
        <v>#N/A</v>
      </c>
      <c r="CQ97" s="13" t="e">
        <f>LOOKUP($AI97,Dados!$A$2:Dados!$A$1001,Dados!$E$2:Dados!$E$1001)</f>
        <v>#N/A</v>
      </c>
      <c r="CR97" s="13" t="e">
        <f>LOOKUP($AJ97,Dados!$A$2:Dados!$A$1001,Dados!$E$2:Dados!$E$1001)</f>
        <v>#N/A</v>
      </c>
      <c r="CS97" s="13" t="e">
        <f>LOOKUP($AK97,Dados!$A$2:Dados!$A$1001,Dados!$E$2:Dados!$E$1001)</f>
        <v>#N/A</v>
      </c>
      <c r="CT97" s="13" t="e">
        <f>LOOKUP($AL97,Dados!$A$2:Dados!$A$1001,Dados!$E$2:Dados!$E$1001)</f>
        <v>#N/A</v>
      </c>
      <c r="CU97" s="13" t="e">
        <f>LOOKUP($AM97,Dados!$A$2:Dados!$A$1001,Dados!$E$2:Dados!$E$1001)</f>
        <v>#N/A</v>
      </c>
      <c r="CV97" s="13" t="e">
        <f>LOOKUP($AN97,Dados!$A$2:Dados!$A$1001,Dados!$E$2:Dados!$E$1001)</f>
        <v>#N/A</v>
      </c>
      <c r="CW97" s="13" t="e">
        <f>LOOKUP($AO97,Dados!$A$2:Dados!$A$1001,Dados!$E$2:Dados!$E$1001)</f>
        <v>#N/A</v>
      </c>
      <c r="CX97" s="13" t="e">
        <f>LOOKUP($AP97,Dados!$A$2:Dados!$A$1001,Dados!$E$2:Dados!$E$1001)</f>
        <v>#N/A</v>
      </c>
      <c r="CY97" s="13" t="e">
        <f>LOOKUP($AQ97,Dados!$A$2:Dados!$A$1001,Dados!$E$2:Dados!$E$1001)</f>
        <v>#N/A</v>
      </c>
      <c r="CZ97" s="13" t="e">
        <f>LOOKUP($AR97,Dados!$A$2:Dados!$A$1001,Dados!$E$2:Dados!$E$1001)</f>
        <v>#N/A</v>
      </c>
      <c r="DA97" s="13" t="e">
        <f>LOOKUP($AS97,Dados!$A$2:Dados!$A$1001,Dados!$E$2:Dados!$E$1001)</f>
        <v>#N/A</v>
      </c>
      <c r="DB97" s="13" t="e">
        <f>LOOKUP($AT97,Dados!$A$2:Dados!$A$1001,Dados!$E$2:Dados!$E$1001)</f>
        <v>#N/A</v>
      </c>
      <c r="DC97" s="13" t="e">
        <f>LOOKUP($AU97,Dados!$A$2:Dados!$A$1001,Dados!$E$2:Dados!$E$1001)</f>
        <v>#N/A</v>
      </c>
      <c r="DD97" s="13" t="e">
        <f>LOOKUP($AV97,Dados!$A$2:Dados!$A$1001,Dados!$E$2:Dados!$E$1001)</f>
        <v>#N/A</v>
      </c>
      <c r="DE97" s="13" t="e">
        <f>LOOKUP($AW97,Dados!$A$2:Dados!$A$1001,Dados!$E$2:Dados!$E$1001)</f>
        <v>#N/A</v>
      </c>
      <c r="DF97" s="13" t="e">
        <f>LOOKUP($AX97,Dados!$A$2:Dados!$A$1001,Dados!$E$2:Dados!$E$1001)</f>
        <v>#N/A</v>
      </c>
      <c r="DG97" s="13" t="e">
        <f>LOOKUP($AY97,Dados!$A$2:Dados!$A$1001,Dados!$E$2:Dados!$E$1001)</f>
        <v>#N/A</v>
      </c>
      <c r="DH97" s="13" t="e">
        <f>LOOKUP($AZ97,Dados!$A$2:Dados!$A$1001,Dados!$E$2:Dados!$E$1001)</f>
        <v>#N/A</v>
      </c>
      <c r="DI97" s="13" t="e">
        <f>LOOKUP($BA97,Dados!$A$2:Dados!$A$1001,Dados!$E$2:Dados!$E$1001)</f>
        <v>#N/A</v>
      </c>
      <c r="DJ97" s="13" t="e">
        <f>LOOKUP($BB97,Dados!$A$2:Dados!$A$1001,Dados!$E$2:Dados!$E$1001)</f>
        <v>#N/A</v>
      </c>
      <c r="DK97" s="13" t="e">
        <f>LOOKUP($BC97,Dados!$A$2:Dados!$A$1001,Dados!$E$2:Dados!$E$1001)</f>
        <v>#N/A</v>
      </c>
      <c r="DL97" s="13" t="e">
        <f>LOOKUP($BD97,Dados!$A$2:Dados!$A$1001,Dados!$E$2:Dados!$E$1001)</f>
        <v>#N/A</v>
      </c>
      <c r="DM97" s="13" t="e">
        <f>LOOKUP($BE97,Dados!$A$2:Dados!$A$1001,Dados!$E$2:Dados!$E$1001)</f>
        <v>#N/A</v>
      </c>
      <c r="DN97" s="13" t="e">
        <f>LOOKUP($BF97,Dados!$A$2:Dados!$A$1001,Dados!$E$2:Dados!$E$1001)</f>
        <v>#N/A</v>
      </c>
      <c r="DO97" s="13" t="e">
        <f>LOOKUP($BG97,Dados!$A$2:Dados!$A$1001,Dados!$E$2:Dados!$E$1001)</f>
        <v>#N/A</v>
      </c>
      <c r="DP97" s="10" t="e">
        <f>LOOKUP($BH97,Dados!$A$2:Dados!$A$1001,Dados!$E$2:Dados!$E$1001)</f>
        <v>#N/A</v>
      </c>
      <c r="DQ97" t="e">
        <f t="shared" si="5"/>
        <v>#N/A</v>
      </c>
      <c r="DR97" t="e">
        <f t="shared" si="6"/>
        <v>#N/A</v>
      </c>
      <c r="DS97" t="e">
        <f t="shared" si="7"/>
        <v>#N/A</v>
      </c>
      <c r="DT97" t="e">
        <f t="shared" si="8"/>
        <v>#N/A</v>
      </c>
    </row>
    <row r="98" spans="61:124" ht="12.75">
      <c r="BI98" s="9" t="e">
        <f>LOOKUP($A98,Dados!$A$2:Dados!$A$1001,Dados!$E$2:Dados!$E$1001)</f>
        <v>#N/A</v>
      </c>
      <c r="BJ98" s="9" t="e">
        <f>LOOKUP($B98,Dados!$A$2:Dados!$A$1001,Dados!$E$2:Dados!$E$1001)</f>
        <v>#N/A</v>
      </c>
      <c r="BK98" s="9" t="e">
        <f>LOOKUP($C98,Dados!$A$2:Dados!$A$1001,Dados!$E$2:Dados!$E$1001)</f>
        <v>#N/A</v>
      </c>
      <c r="BL98" s="9" t="e">
        <f>LOOKUP($D98,Dados!$A$2:Dados!$A$1001,Dados!$E$2:Dados!$E$1001)</f>
        <v>#N/A</v>
      </c>
      <c r="BM98" s="9" t="e">
        <f>LOOKUP($E98,Dados!$A$2:Dados!$A$1001,Dados!$E$2:Dados!$E$1001)</f>
        <v>#N/A</v>
      </c>
      <c r="BN98" s="9" t="e">
        <f>LOOKUP($F98,Dados!$A$2:Dados!$A$1001,Dados!$E$2:Dados!$E$1001)</f>
        <v>#N/A</v>
      </c>
      <c r="BO98" s="9" t="e">
        <f>LOOKUP($G98,Dados!$A$2:Dados!$A$1001,Dados!$E$2:Dados!$E$1001)</f>
        <v>#N/A</v>
      </c>
      <c r="BP98" s="9" t="e">
        <f>LOOKUP($H98,Dados!$A$2:Dados!$A$1001,Dados!$E$2:Dados!$E$1001)</f>
        <v>#N/A</v>
      </c>
      <c r="BQ98" s="9" t="e">
        <f>LOOKUP($I98,Dados!$A$2:Dados!$A$1001,Dados!$E$2:Dados!$E$1001)</f>
        <v>#N/A</v>
      </c>
      <c r="BR98" s="9" t="e">
        <f>LOOKUP($J98,Dados!$A$2:Dados!$A$1001,Dados!$E$2:Dados!$E$1001)</f>
        <v>#N/A</v>
      </c>
      <c r="BS98" s="9" t="e">
        <f>LOOKUP($K98,Dados!$A$2:Dados!$A$1001,Dados!$E$2:Dados!$E$1001)</f>
        <v>#N/A</v>
      </c>
      <c r="BT98" s="9" t="e">
        <f>LOOKUP($L98,Dados!$A$2:Dados!$A$1001,Dados!$E$2:Dados!$E$1001)</f>
        <v>#N/A</v>
      </c>
      <c r="BU98" s="9" t="e">
        <f>LOOKUP($M98,Dados!$A$2:Dados!$A$1001,Dados!$E$2:Dados!$E$1001)</f>
        <v>#N/A</v>
      </c>
      <c r="BV98" s="9" t="e">
        <f>LOOKUP($N98,Dados!$A$2:Dados!$A$1001,Dados!$E$2:Dados!$E$1001)</f>
        <v>#N/A</v>
      </c>
      <c r="BW98" s="9" t="e">
        <f>LOOKUP($O98,Dados!$A$2:Dados!$A$1001,Dados!$E$2:Dados!$E$1001)</f>
        <v>#N/A</v>
      </c>
      <c r="BX98" s="9" t="e">
        <f>LOOKUP($P98,Dados!$A$2:Dados!$A$1001,Dados!$E$2:Dados!$E$1001)</f>
        <v>#N/A</v>
      </c>
      <c r="BY98" s="9" t="e">
        <f>LOOKUP($Q98,Dados!$A$2:Dados!$A$1001,Dados!$E$2:Dados!$E$1001)</f>
        <v>#N/A</v>
      </c>
      <c r="BZ98" s="9" t="e">
        <f>LOOKUP($R98,Dados!$A$2:Dados!$A$1001,Dados!$E$2:Dados!$E$1001)</f>
        <v>#N/A</v>
      </c>
      <c r="CA98" s="9" t="e">
        <f>LOOKUP($S98,Dados!$A$2:Dados!$A$1001,Dados!$E$2:Dados!$E$1001)</f>
        <v>#N/A</v>
      </c>
      <c r="CB98" s="9" t="e">
        <f>LOOKUP($T98,Dados!$A$2:Dados!$A$1001,Dados!$E$2:Dados!$E$1001)</f>
        <v>#N/A</v>
      </c>
      <c r="CC98" s="9" t="e">
        <f>LOOKUP($U98,Dados!$A$2:Dados!$A$1001,Dados!$E$2:Dados!$E$1001)</f>
        <v>#N/A</v>
      </c>
      <c r="CD98" s="9" t="e">
        <f>LOOKUP($V98,Dados!$A$2:Dados!$A$1001,Dados!$E$2:Dados!$E$1001)</f>
        <v>#N/A</v>
      </c>
      <c r="CE98" s="9" t="e">
        <f>LOOKUP($W98,Dados!$A$2:Dados!$A$1001,Dados!$E$2:Dados!$E$1001)</f>
        <v>#N/A</v>
      </c>
      <c r="CF98" s="9" t="e">
        <f>LOOKUP($X98,Dados!$A$2:Dados!$A$1001,Dados!$E$2:Dados!$E$1001)</f>
        <v>#N/A</v>
      </c>
      <c r="CG98" s="9" t="e">
        <f>LOOKUP($Y98,Dados!$A$2:Dados!$A$1001,Dados!$E$2:Dados!$E$1001)</f>
        <v>#N/A</v>
      </c>
      <c r="CH98" s="9" t="e">
        <f>LOOKUP($Z98,Dados!$A$2:Dados!$A$1001,Dados!$E$2:Dados!$E$1001)</f>
        <v>#N/A</v>
      </c>
      <c r="CI98" s="9" t="e">
        <f>LOOKUP($AA98,Dados!$A$2:Dados!$A$1001,Dados!$E$2:Dados!$E$1001)</f>
        <v>#N/A</v>
      </c>
      <c r="CJ98" s="9" t="e">
        <f>LOOKUP($AB98,Dados!$A$2:Dados!$A$1001,Dados!$E$2:Dados!$E$1001)</f>
        <v>#N/A</v>
      </c>
      <c r="CK98" s="9" t="e">
        <f>LOOKUP($AC98,Dados!$A$2:Dados!$A$1001,Dados!$E$2:Dados!$E$1001)</f>
        <v>#N/A</v>
      </c>
      <c r="CL98" s="9" t="e">
        <f>LOOKUP($AD98,Dados!$A$2:Dados!$A$1001,Dados!$E$2:Dados!$E$1001)</f>
        <v>#N/A</v>
      </c>
      <c r="CM98" s="9" t="e">
        <f>LOOKUP($AE98,Dados!$A$2:Dados!$A$1001,Dados!$E$2:Dados!$E$1001)</f>
        <v>#N/A</v>
      </c>
      <c r="CN98" s="13" t="e">
        <f>LOOKUP($AF98,Dados!$A$2:Dados!$A$1001,Dados!$E$2:Dados!$E$1001)</f>
        <v>#N/A</v>
      </c>
      <c r="CO98" s="13" t="e">
        <f>LOOKUP($AG98,Dados!$A$2:Dados!$A$1001,Dados!$E$2:Dados!$E$1001)</f>
        <v>#N/A</v>
      </c>
      <c r="CP98" s="13" t="e">
        <f>LOOKUP($AH98,Dados!$A$2:Dados!$A$1001,Dados!$E$2:Dados!$E$1001)</f>
        <v>#N/A</v>
      </c>
      <c r="CQ98" s="13" t="e">
        <f>LOOKUP($AI98,Dados!$A$2:Dados!$A$1001,Dados!$E$2:Dados!$E$1001)</f>
        <v>#N/A</v>
      </c>
      <c r="CR98" s="13" t="e">
        <f>LOOKUP($AJ98,Dados!$A$2:Dados!$A$1001,Dados!$E$2:Dados!$E$1001)</f>
        <v>#N/A</v>
      </c>
      <c r="CS98" s="13" t="e">
        <f>LOOKUP($AK98,Dados!$A$2:Dados!$A$1001,Dados!$E$2:Dados!$E$1001)</f>
        <v>#N/A</v>
      </c>
      <c r="CT98" s="13" t="e">
        <f>LOOKUP($AL98,Dados!$A$2:Dados!$A$1001,Dados!$E$2:Dados!$E$1001)</f>
        <v>#N/A</v>
      </c>
      <c r="CU98" s="13" t="e">
        <f>LOOKUP($AM98,Dados!$A$2:Dados!$A$1001,Dados!$E$2:Dados!$E$1001)</f>
        <v>#N/A</v>
      </c>
      <c r="CV98" s="13" t="e">
        <f>LOOKUP($AN98,Dados!$A$2:Dados!$A$1001,Dados!$E$2:Dados!$E$1001)</f>
        <v>#N/A</v>
      </c>
      <c r="CW98" s="13" t="e">
        <f>LOOKUP($AO98,Dados!$A$2:Dados!$A$1001,Dados!$E$2:Dados!$E$1001)</f>
        <v>#N/A</v>
      </c>
      <c r="CX98" s="13" t="e">
        <f>LOOKUP($AP98,Dados!$A$2:Dados!$A$1001,Dados!$E$2:Dados!$E$1001)</f>
        <v>#N/A</v>
      </c>
      <c r="CY98" s="13" t="e">
        <f>LOOKUP($AQ98,Dados!$A$2:Dados!$A$1001,Dados!$E$2:Dados!$E$1001)</f>
        <v>#N/A</v>
      </c>
      <c r="CZ98" s="13" t="e">
        <f>LOOKUP($AR98,Dados!$A$2:Dados!$A$1001,Dados!$E$2:Dados!$E$1001)</f>
        <v>#N/A</v>
      </c>
      <c r="DA98" s="13" t="e">
        <f>LOOKUP($AS98,Dados!$A$2:Dados!$A$1001,Dados!$E$2:Dados!$E$1001)</f>
        <v>#N/A</v>
      </c>
      <c r="DB98" s="13" t="e">
        <f>LOOKUP($AT98,Dados!$A$2:Dados!$A$1001,Dados!$E$2:Dados!$E$1001)</f>
        <v>#N/A</v>
      </c>
      <c r="DC98" s="13" t="e">
        <f>LOOKUP($AU98,Dados!$A$2:Dados!$A$1001,Dados!$E$2:Dados!$E$1001)</f>
        <v>#N/A</v>
      </c>
      <c r="DD98" s="13" t="e">
        <f>LOOKUP($AV98,Dados!$A$2:Dados!$A$1001,Dados!$E$2:Dados!$E$1001)</f>
        <v>#N/A</v>
      </c>
      <c r="DE98" s="13" t="e">
        <f>LOOKUP($AW98,Dados!$A$2:Dados!$A$1001,Dados!$E$2:Dados!$E$1001)</f>
        <v>#N/A</v>
      </c>
      <c r="DF98" s="13" t="e">
        <f>LOOKUP($AX98,Dados!$A$2:Dados!$A$1001,Dados!$E$2:Dados!$E$1001)</f>
        <v>#N/A</v>
      </c>
      <c r="DG98" s="13" t="e">
        <f>LOOKUP($AY98,Dados!$A$2:Dados!$A$1001,Dados!$E$2:Dados!$E$1001)</f>
        <v>#N/A</v>
      </c>
      <c r="DH98" s="13" t="e">
        <f>LOOKUP($AZ98,Dados!$A$2:Dados!$A$1001,Dados!$E$2:Dados!$E$1001)</f>
        <v>#N/A</v>
      </c>
      <c r="DI98" s="13" t="e">
        <f>LOOKUP($BA98,Dados!$A$2:Dados!$A$1001,Dados!$E$2:Dados!$E$1001)</f>
        <v>#N/A</v>
      </c>
      <c r="DJ98" s="13" t="e">
        <f>LOOKUP($BB98,Dados!$A$2:Dados!$A$1001,Dados!$E$2:Dados!$E$1001)</f>
        <v>#N/A</v>
      </c>
      <c r="DK98" s="13" t="e">
        <f>LOOKUP($BC98,Dados!$A$2:Dados!$A$1001,Dados!$E$2:Dados!$E$1001)</f>
        <v>#N/A</v>
      </c>
      <c r="DL98" s="13" t="e">
        <f>LOOKUP($BD98,Dados!$A$2:Dados!$A$1001,Dados!$E$2:Dados!$E$1001)</f>
        <v>#N/A</v>
      </c>
      <c r="DM98" s="13" t="e">
        <f>LOOKUP($BE98,Dados!$A$2:Dados!$A$1001,Dados!$E$2:Dados!$E$1001)</f>
        <v>#N/A</v>
      </c>
      <c r="DN98" s="13" t="e">
        <f>LOOKUP($BF98,Dados!$A$2:Dados!$A$1001,Dados!$E$2:Dados!$E$1001)</f>
        <v>#N/A</v>
      </c>
      <c r="DO98" s="13" t="e">
        <f>LOOKUP($BG98,Dados!$A$2:Dados!$A$1001,Dados!$E$2:Dados!$E$1001)</f>
        <v>#N/A</v>
      </c>
      <c r="DP98" s="10" t="e">
        <f>LOOKUP($BH98,Dados!$A$2:Dados!$A$1001,Dados!$E$2:Dados!$E$1001)</f>
        <v>#N/A</v>
      </c>
      <c r="DQ98" t="e">
        <f t="shared" si="5"/>
        <v>#N/A</v>
      </c>
      <c r="DR98" t="e">
        <f t="shared" si="6"/>
        <v>#N/A</v>
      </c>
      <c r="DS98" t="e">
        <f t="shared" si="7"/>
        <v>#N/A</v>
      </c>
      <c r="DT98" t="e">
        <f t="shared" si="8"/>
        <v>#N/A</v>
      </c>
    </row>
    <row r="99" spans="61:124" ht="12.75">
      <c r="BI99" s="9" t="e">
        <f>LOOKUP($A99,Dados!$A$2:Dados!$A$1001,Dados!$E$2:Dados!$E$1001)</f>
        <v>#N/A</v>
      </c>
      <c r="BJ99" s="9" t="e">
        <f>LOOKUP($B99,Dados!$A$2:Dados!$A$1001,Dados!$E$2:Dados!$E$1001)</f>
        <v>#N/A</v>
      </c>
      <c r="BK99" s="9" t="e">
        <f>LOOKUP($C99,Dados!$A$2:Dados!$A$1001,Dados!$E$2:Dados!$E$1001)</f>
        <v>#N/A</v>
      </c>
      <c r="BL99" s="9" t="e">
        <f>LOOKUP($D99,Dados!$A$2:Dados!$A$1001,Dados!$E$2:Dados!$E$1001)</f>
        <v>#N/A</v>
      </c>
      <c r="BM99" s="9" t="e">
        <f>LOOKUP($E99,Dados!$A$2:Dados!$A$1001,Dados!$E$2:Dados!$E$1001)</f>
        <v>#N/A</v>
      </c>
      <c r="BN99" s="9" t="e">
        <f>LOOKUP($F99,Dados!$A$2:Dados!$A$1001,Dados!$E$2:Dados!$E$1001)</f>
        <v>#N/A</v>
      </c>
      <c r="BO99" s="9" t="e">
        <f>LOOKUP($G99,Dados!$A$2:Dados!$A$1001,Dados!$E$2:Dados!$E$1001)</f>
        <v>#N/A</v>
      </c>
      <c r="BP99" s="9" t="e">
        <f>LOOKUP($H99,Dados!$A$2:Dados!$A$1001,Dados!$E$2:Dados!$E$1001)</f>
        <v>#N/A</v>
      </c>
      <c r="BQ99" s="9" t="e">
        <f>LOOKUP($I99,Dados!$A$2:Dados!$A$1001,Dados!$E$2:Dados!$E$1001)</f>
        <v>#N/A</v>
      </c>
      <c r="BR99" s="9" t="e">
        <f>LOOKUP($J99,Dados!$A$2:Dados!$A$1001,Dados!$E$2:Dados!$E$1001)</f>
        <v>#N/A</v>
      </c>
      <c r="BS99" s="9" t="e">
        <f>LOOKUP($K99,Dados!$A$2:Dados!$A$1001,Dados!$E$2:Dados!$E$1001)</f>
        <v>#N/A</v>
      </c>
      <c r="BT99" s="9" t="e">
        <f>LOOKUP($L99,Dados!$A$2:Dados!$A$1001,Dados!$E$2:Dados!$E$1001)</f>
        <v>#N/A</v>
      </c>
      <c r="BU99" s="9" t="e">
        <f>LOOKUP($M99,Dados!$A$2:Dados!$A$1001,Dados!$E$2:Dados!$E$1001)</f>
        <v>#N/A</v>
      </c>
      <c r="BV99" s="9" t="e">
        <f>LOOKUP($N99,Dados!$A$2:Dados!$A$1001,Dados!$E$2:Dados!$E$1001)</f>
        <v>#N/A</v>
      </c>
      <c r="BW99" s="9" t="e">
        <f>LOOKUP($O99,Dados!$A$2:Dados!$A$1001,Dados!$E$2:Dados!$E$1001)</f>
        <v>#N/A</v>
      </c>
      <c r="BX99" s="9" t="e">
        <f>LOOKUP($P99,Dados!$A$2:Dados!$A$1001,Dados!$E$2:Dados!$E$1001)</f>
        <v>#N/A</v>
      </c>
      <c r="BY99" s="9" t="e">
        <f>LOOKUP($Q99,Dados!$A$2:Dados!$A$1001,Dados!$E$2:Dados!$E$1001)</f>
        <v>#N/A</v>
      </c>
      <c r="BZ99" s="9" t="e">
        <f>LOOKUP($R99,Dados!$A$2:Dados!$A$1001,Dados!$E$2:Dados!$E$1001)</f>
        <v>#N/A</v>
      </c>
      <c r="CA99" s="9" t="e">
        <f>LOOKUP($S99,Dados!$A$2:Dados!$A$1001,Dados!$E$2:Dados!$E$1001)</f>
        <v>#N/A</v>
      </c>
      <c r="CB99" s="9" t="e">
        <f>LOOKUP($T99,Dados!$A$2:Dados!$A$1001,Dados!$E$2:Dados!$E$1001)</f>
        <v>#N/A</v>
      </c>
      <c r="CC99" s="9" t="e">
        <f>LOOKUP($U99,Dados!$A$2:Dados!$A$1001,Dados!$E$2:Dados!$E$1001)</f>
        <v>#N/A</v>
      </c>
      <c r="CD99" s="9" t="e">
        <f>LOOKUP($V99,Dados!$A$2:Dados!$A$1001,Dados!$E$2:Dados!$E$1001)</f>
        <v>#N/A</v>
      </c>
      <c r="CE99" s="9" t="e">
        <f>LOOKUP($W99,Dados!$A$2:Dados!$A$1001,Dados!$E$2:Dados!$E$1001)</f>
        <v>#N/A</v>
      </c>
      <c r="CF99" s="9" t="e">
        <f>LOOKUP($X99,Dados!$A$2:Dados!$A$1001,Dados!$E$2:Dados!$E$1001)</f>
        <v>#N/A</v>
      </c>
      <c r="CG99" s="9" t="e">
        <f>LOOKUP($Y99,Dados!$A$2:Dados!$A$1001,Dados!$E$2:Dados!$E$1001)</f>
        <v>#N/A</v>
      </c>
      <c r="CH99" s="9" t="e">
        <f>LOOKUP($Z99,Dados!$A$2:Dados!$A$1001,Dados!$E$2:Dados!$E$1001)</f>
        <v>#N/A</v>
      </c>
      <c r="CI99" s="9" t="e">
        <f>LOOKUP($AA99,Dados!$A$2:Dados!$A$1001,Dados!$E$2:Dados!$E$1001)</f>
        <v>#N/A</v>
      </c>
      <c r="CJ99" s="9" t="e">
        <f>LOOKUP($AB99,Dados!$A$2:Dados!$A$1001,Dados!$E$2:Dados!$E$1001)</f>
        <v>#N/A</v>
      </c>
      <c r="CK99" s="9" t="e">
        <f>LOOKUP($AC99,Dados!$A$2:Dados!$A$1001,Dados!$E$2:Dados!$E$1001)</f>
        <v>#N/A</v>
      </c>
      <c r="CL99" s="9" t="e">
        <f>LOOKUP($AD99,Dados!$A$2:Dados!$A$1001,Dados!$E$2:Dados!$E$1001)</f>
        <v>#N/A</v>
      </c>
      <c r="CM99" s="9" t="e">
        <f>LOOKUP($AE99,Dados!$A$2:Dados!$A$1001,Dados!$E$2:Dados!$E$1001)</f>
        <v>#N/A</v>
      </c>
      <c r="CN99" s="13" t="e">
        <f>LOOKUP($AF99,Dados!$A$2:Dados!$A$1001,Dados!$E$2:Dados!$E$1001)</f>
        <v>#N/A</v>
      </c>
      <c r="CO99" s="13" t="e">
        <f>LOOKUP($AG99,Dados!$A$2:Dados!$A$1001,Dados!$E$2:Dados!$E$1001)</f>
        <v>#N/A</v>
      </c>
      <c r="CP99" s="13" t="e">
        <f>LOOKUP($AH99,Dados!$A$2:Dados!$A$1001,Dados!$E$2:Dados!$E$1001)</f>
        <v>#N/A</v>
      </c>
      <c r="CQ99" s="13" t="e">
        <f>LOOKUP($AI99,Dados!$A$2:Dados!$A$1001,Dados!$E$2:Dados!$E$1001)</f>
        <v>#N/A</v>
      </c>
      <c r="CR99" s="13" t="e">
        <f>LOOKUP($AJ99,Dados!$A$2:Dados!$A$1001,Dados!$E$2:Dados!$E$1001)</f>
        <v>#N/A</v>
      </c>
      <c r="CS99" s="13" t="e">
        <f>LOOKUP($AK99,Dados!$A$2:Dados!$A$1001,Dados!$E$2:Dados!$E$1001)</f>
        <v>#N/A</v>
      </c>
      <c r="CT99" s="13" t="e">
        <f>LOOKUP($AL99,Dados!$A$2:Dados!$A$1001,Dados!$E$2:Dados!$E$1001)</f>
        <v>#N/A</v>
      </c>
      <c r="CU99" s="13" t="e">
        <f>LOOKUP($AM99,Dados!$A$2:Dados!$A$1001,Dados!$E$2:Dados!$E$1001)</f>
        <v>#N/A</v>
      </c>
      <c r="CV99" s="13" t="e">
        <f>LOOKUP($AN99,Dados!$A$2:Dados!$A$1001,Dados!$E$2:Dados!$E$1001)</f>
        <v>#N/A</v>
      </c>
      <c r="CW99" s="13" t="e">
        <f>LOOKUP($AO99,Dados!$A$2:Dados!$A$1001,Dados!$E$2:Dados!$E$1001)</f>
        <v>#N/A</v>
      </c>
      <c r="CX99" s="13" t="e">
        <f>LOOKUP($AP99,Dados!$A$2:Dados!$A$1001,Dados!$E$2:Dados!$E$1001)</f>
        <v>#N/A</v>
      </c>
      <c r="CY99" s="13" t="e">
        <f>LOOKUP($AQ99,Dados!$A$2:Dados!$A$1001,Dados!$E$2:Dados!$E$1001)</f>
        <v>#N/A</v>
      </c>
      <c r="CZ99" s="13" t="e">
        <f>LOOKUP($AR99,Dados!$A$2:Dados!$A$1001,Dados!$E$2:Dados!$E$1001)</f>
        <v>#N/A</v>
      </c>
      <c r="DA99" s="13" t="e">
        <f>LOOKUP($AS99,Dados!$A$2:Dados!$A$1001,Dados!$E$2:Dados!$E$1001)</f>
        <v>#N/A</v>
      </c>
      <c r="DB99" s="13" t="e">
        <f>LOOKUP($AT99,Dados!$A$2:Dados!$A$1001,Dados!$E$2:Dados!$E$1001)</f>
        <v>#N/A</v>
      </c>
      <c r="DC99" s="13" t="e">
        <f>LOOKUP($AU99,Dados!$A$2:Dados!$A$1001,Dados!$E$2:Dados!$E$1001)</f>
        <v>#N/A</v>
      </c>
      <c r="DD99" s="13" t="e">
        <f>LOOKUP($AV99,Dados!$A$2:Dados!$A$1001,Dados!$E$2:Dados!$E$1001)</f>
        <v>#N/A</v>
      </c>
      <c r="DE99" s="13" t="e">
        <f>LOOKUP($AW99,Dados!$A$2:Dados!$A$1001,Dados!$E$2:Dados!$E$1001)</f>
        <v>#N/A</v>
      </c>
      <c r="DF99" s="13" t="e">
        <f>LOOKUP($AX99,Dados!$A$2:Dados!$A$1001,Dados!$E$2:Dados!$E$1001)</f>
        <v>#N/A</v>
      </c>
      <c r="DG99" s="13" t="e">
        <f>LOOKUP($AY99,Dados!$A$2:Dados!$A$1001,Dados!$E$2:Dados!$E$1001)</f>
        <v>#N/A</v>
      </c>
      <c r="DH99" s="13" t="e">
        <f>LOOKUP($AZ99,Dados!$A$2:Dados!$A$1001,Dados!$E$2:Dados!$E$1001)</f>
        <v>#N/A</v>
      </c>
      <c r="DI99" s="13" t="e">
        <f>LOOKUP($BA99,Dados!$A$2:Dados!$A$1001,Dados!$E$2:Dados!$E$1001)</f>
        <v>#N/A</v>
      </c>
      <c r="DJ99" s="13" t="e">
        <f>LOOKUP($BB99,Dados!$A$2:Dados!$A$1001,Dados!$E$2:Dados!$E$1001)</f>
        <v>#N/A</v>
      </c>
      <c r="DK99" s="13" t="e">
        <f>LOOKUP($BC99,Dados!$A$2:Dados!$A$1001,Dados!$E$2:Dados!$E$1001)</f>
        <v>#N/A</v>
      </c>
      <c r="DL99" s="13" t="e">
        <f>LOOKUP($BD99,Dados!$A$2:Dados!$A$1001,Dados!$E$2:Dados!$E$1001)</f>
        <v>#N/A</v>
      </c>
      <c r="DM99" s="13" t="e">
        <f>LOOKUP($BE99,Dados!$A$2:Dados!$A$1001,Dados!$E$2:Dados!$E$1001)</f>
        <v>#N/A</v>
      </c>
      <c r="DN99" s="13" t="e">
        <f>LOOKUP($BF99,Dados!$A$2:Dados!$A$1001,Dados!$E$2:Dados!$E$1001)</f>
        <v>#N/A</v>
      </c>
      <c r="DO99" s="13" t="e">
        <f>LOOKUP($BG99,Dados!$A$2:Dados!$A$1001,Dados!$E$2:Dados!$E$1001)</f>
        <v>#N/A</v>
      </c>
      <c r="DP99" s="10" t="e">
        <f>LOOKUP($BH99,Dados!$A$2:Dados!$A$1001,Dados!$E$2:Dados!$E$1001)</f>
        <v>#N/A</v>
      </c>
      <c r="DQ99" t="e">
        <f t="shared" si="5"/>
        <v>#N/A</v>
      </c>
      <c r="DR99" t="e">
        <f t="shared" si="6"/>
        <v>#N/A</v>
      </c>
      <c r="DS99" t="e">
        <f t="shared" si="7"/>
        <v>#N/A</v>
      </c>
      <c r="DT99" t="e">
        <f t="shared" si="8"/>
        <v>#N/A</v>
      </c>
    </row>
    <row r="100" spans="61:124" ht="12.75">
      <c r="BI100" s="9" t="e">
        <f>LOOKUP($A100,Dados!$A$2:Dados!$A$1001,Dados!$E$2:Dados!$E$1001)</f>
        <v>#N/A</v>
      </c>
      <c r="BJ100" s="9" t="e">
        <f>LOOKUP($B100,Dados!$A$2:Dados!$A$1001,Dados!$E$2:Dados!$E$1001)</f>
        <v>#N/A</v>
      </c>
      <c r="BK100" s="9" t="e">
        <f>LOOKUP($C100,Dados!$A$2:Dados!$A$1001,Dados!$E$2:Dados!$E$1001)</f>
        <v>#N/A</v>
      </c>
      <c r="BL100" s="9" t="e">
        <f>LOOKUP($D100,Dados!$A$2:Dados!$A$1001,Dados!$E$2:Dados!$E$1001)</f>
        <v>#N/A</v>
      </c>
      <c r="BM100" s="9" t="e">
        <f>LOOKUP($E100,Dados!$A$2:Dados!$A$1001,Dados!$E$2:Dados!$E$1001)</f>
        <v>#N/A</v>
      </c>
      <c r="BN100" s="9" t="e">
        <f>LOOKUP($F100,Dados!$A$2:Dados!$A$1001,Dados!$E$2:Dados!$E$1001)</f>
        <v>#N/A</v>
      </c>
      <c r="BO100" s="9" t="e">
        <f>LOOKUP($G100,Dados!$A$2:Dados!$A$1001,Dados!$E$2:Dados!$E$1001)</f>
        <v>#N/A</v>
      </c>
      <c r="BP100" s="9" t="e">
        <f>LOOKUP($H100,Dados!$A$2:Dados!$A$1001,Dados!$E$2:Dados!$E$1001)</f>
        <v>#N/A</v>
      </c>
      <c r="BQ100" s="9" t="e">
        <f>LOOKUP($I100,Dados!$A$2:Dados!$A$1001,Dados!$E$2:Dados!$E$1001)</f>
        <v>#N/A</v>
      </c>
      <c r="BR100" s="9" t="e">
        <f>LOOKUP($J100,Dados!$A$2:Dados!$A$1001,Dados!$E$2:Dados!$E$1001)</f>
        <v>#N/A</v>
      </c>
      <c r="BS100" s="9" t="e">
        <f>LOOKUP($K100,Dados!$A$2:Dados!$A$1001,Dados!$E$2:Dados!$E$1001)</f>
        <v>#N/A</v>
      </c>
      <c r="BT100" s="9" t="e">
        <f>LOOKUP($L100,Dados!$A$2:Dados!$A$1001,Dados!$E$2:Dados!$E$1001)</f>
        <v>#N/A</v>
      </c>
      <c r="BU100" s="9" t="e">
        <f>LOOKUP($M100,Dados!$A$2:Dados!$A$1001,Dados!$E$2:Dados!$E$1001)</f>
        <v>#N/A</v>
      </c>
      <c r="BV100" s="9" t="e">
        <f>LOOKUP($N100,Dados!$A$2:Dados!$A$1001,Dados!$E$2:Dados!$E$1001)</f>
        <v>#N/A</v>
      </c>
      <c r="BW100" s="9" t="e">
        <f>LOOKUP($O100,Dados!$A$2:Dados!$A$1001,Dados!$E$2:Dados!$E$1001)</f>
        <v>#N/A</v>
      </c>
      <c r="BX100" s="9" t="e">
        <f>LOOKUP($P100,Dados!$A$2:Dados!$A$1001,Dados!$E$2:Dados!$E$1001)</f>
        <v>#N/A</v>
      </c>
      <c r="BY100" s="9" t="e">
        <f>LOOKUP($Q100,Dados!$A$2:Dados!$A$1001,Dados!$E$2:Dados!$E$1001)</f>
        <v>#N/A</v>
      </c>
      <c r="BZ100" s="9" t="e">
        <f>LOOKUP($R100,Dados!$A$2:Dados!$A$1001,Dados!$E$2:Dados!$E$1001)</f>
        <v>#N/A</v>
      </c>
      <c r="CA100" s="9" t="e">
        <f>LOOKUP($S100,Dados!$A$2:Dados!$A$1001,Dados!$E$2:Dados!$E$1001)</f>
        <v>#N/A</v>
      </c>
      <c r="CB100" s="9" t="e">
        <f>LOOKUP($T100,Dados!$A$2:Dados!$A$1001,Dados!$E$2:Dados!$E$1001)</f>
        <v>#N/A</v>
      </c>
      <c r="CC100" s="9" t="e">
        <f>LOOKUP($U100,Dados!$A$2:Dados!$A$1001,Dados!$E$2:Dados!$E$1001)</f>
        <v>#N/A</v>
      </c>
      <c r="CD100" s="9" t="e">
        <f>LOOKUP($V100,Dados!$A$2:Dados!$A$1001,Dados!$E$2:Dados!$E$1001)</f>
        <v>#N/A</v>
      </c>
      <c r="CE100" s="9" t="e">
        <f>LOOKUP($W100,Dados!$A$2:Dados!$A$1001,Dados!$E$2:Dados!$E$1001)</f>
        <v>#N/A</v>
      </c>
      <c r="CF100" s="9" t="e">
        <f>LOOKUP($X100,Dados!$A$2:Dados!$A$1001,Dados!$E$2:Dados!$E$1001)</f>
        <v>#N/A</v>
      </c>
      <c r="CG100" s="9" t="e">
        <f>LOOKUP($Y100,Dados!$A$2:Dados!$A$1001,Dados!$E$2:Dados!$E$1001)</f>
        <v>#N/A</v>
      </c>
      <c r="CH100" s="9" t="e">
        <f>LOOKUP($Z100,Dados!$A$2:Dados!$A$1001,Dados!$E$2:Dados!$E$1001)</f>
        <v>#N/A</v>
      </c>
      <c r="CI100" s="9" t="e">
        <f>LOOKUP($AA100,Dados!$A$2:Dados!$A$1001,Dados!$E$2:Dados!$E$1001)</f>
        <v>#N/A</v>
      </c>
      <c r="CJ100" s="9" t="e">
        <f>LOOKUP($AB100,Dados!$A$2:Dados!$A$1001,Dados!$E$2:Dados!$E$1001)</f>
        <v>#N/A</v>
      </c>
      <c r="CK100" s="9" t="e">
        <f>LOOKUP($AC100,Dados!$A$2:Dados!$A$1001,Dados!$E$2:Dados!$E$1001)</f>
        <v>#N/A</v>
      </c>
      <c r="CL100" s="9" t="e">
        <f>LOOKUP($AD100,Dados!$A$2:Dados!$A$1001,Dados!$E$2:Dados!$E$1001)</f>
        <v>#N/A</v>
      </c>
      <c r="CM100" s="9" t="e">
        <f>LOOKUP($AE100,Dados!$A$2:Dados!$A$1001,Dados!$E$2:Dados!$E$1001)</f>
        <v>#N/A</v>
      </c>
      <c r="CN100" s="13" t="e">
        <f>LOOKUP($AF100,Dados!$A$2:Dados!$A$1001,Dados!$E$2:Dados!$E$1001)</f>
        <v>#N/A</v>
      </c>
      <c r="CO100" s="13" t="e">
        <f>LOOKUP($AG100,Dados!$A$2:Dados!$A$1001,Dados!$E$2:Dados!$E$1001)</f>
        <v>#N/A</v>
      </c>
      <c r="CP100" s="13" t="e">
        <f>LOOKUP($AH100,Dados!$A$2:Dados!$A$1001,Dados!$E$2:Dados!$E$1001)</f>
        <v>#N/A</v>
      </c>
      <c r="CQ100" s="13" t="e">
        <f>LOOKUP($AI100,Dados!$A$2:Dados!$A$1001,Dados!$E$2:Dados!$E$1001)</f>
        <v>#N/A</v>
      </c>
      <c r="CR100" s="13" t="e">
        <f>LOOKUP($AJ100,Dados!$A$2:Dados!$A$1001,Dados!$E$2:Dados!$E$1001)</f>
        <v>#N/A</v>
      </c>
      <c r="CS100" s="13" t="e">
        <f>LOOKUP($AK100,Dados!$A$2:Dados!$A$1001,Dados!$E$2:Dados!$E$1001)</f>
        <v>#N/A</v>
      </c>
      <c r="CT100" s="13" t="e">
        <f>LOOKUP($AL100,Dados!$A$2:Dados!$A$1001,Dados!$E$2:Dados!$E$1001)</f>
        <v>#N/A</v>
      </c>
      <c r="CU100" s="13" t="e">
        <f>LOOKUP($AM100,Dados!$A$2:Dados!$A$1001,Dados!$E$2:Dados!$E$1001)</f>
        <v>#N/A</v>
      </c>
      <c r="CV100" s="13" t="e">
        <f>LOOKUP($AN100,Dados!$A$2:Dados!$A$1001,Dados!$E$2:Dados!$E$1001)</f>
        <v>#N/A</v>
      </c>
      <c r="CW100" s="13" t="e">
        <f>LOOKUP($AO100,Dados!$A$2:Dados!$A$1001,Dados!$E$2:Dados!$E$1001)</f>
        <v>#N/A</v>
      </c>
      <c r="CX100" s="13" t="e">
        <f>LOOKUP($AP100,Dados!$A$2:Dados!$A$1001,Dados!$E$2:Dados!$E$1001)</f>
        <v>#N/A</v>
      </c>
      <c r="CY100" s="13" t="e">
        <f>LOOKUP($AQ100,Dados!$A$2:Dados!$A$1001,Dados!$E$2:Dados!$E$1001)</f>
        <v>#N/A</v>
      </c>
      <c r="CZ100" s="13" t="e">
        <f>LOOKUP($AR100,Dados!$A$2:Dados!$A$1001,Dados!$E$2:Dados!$E$1001)</f>
        <v>#N/A</v>
      </c>
      <c r="DA100" s="13" t="e">
        <f>LOOKUP($AS100,Dados!$A$2:Dados!$A$1001,Dados!$E$2:Dados!$E$1001)</f>
        <v>#N/A</v>
      </c>
      <c r="DB100" s="13" t="e">
        <f>LOOKUP($AT100,Dados!$A$2:Dados!$A$1001,Dados!$E$2:Dados!$E$1001)</f>
        <v>#N/A</v>
      </c>
      <c r="DC100" s="13" t="e">
        <f>LOOKUP($AU100,Dados!$A$2:Dados!$A$1001,Dados!$E$2:Dados!$E$1001)</f>
        <v>#N/A</v>
      </c>
      <c r="DD100" s="13" t="e">
        <f>LOOKUP($AV100,Dados!$A$2:Dados!$A$1001,Dados!$E$2:Dados!$E$1001)</f>
        <v>#N/A</v>
      </c>
      <c r="DE100" s="13" t="e">
        <f>LOOKUP($AW100,Dados!$A$2:Dados!$A$1001,Dados!$E$2:Dados!$E$1001)</f>
        <v>#N/A</v>
      </c>
      <c r="DF100" s="13" t="e">
        <f>LOOKUP($AX100,Dados!$A$2:Dados!$A$1001,Dados!$E$2:Dados!$E$1001)</f>
        <v>#N/A</v>
      </c>
      <c r="DG100" s="13" t="e">
        <f>LOOKUP($AY100,Dados!$A$2:Dados!$A$1001,Dados!$E$2:Dados!$E$1001)</f>
        <v>#N/A</v>
      </c>
      <c r="DH100" s="13" t="e">
        <f>LOOKUP($AZ100,Dados!$A$2:Dados!$A$1001,Dados!$E$2:Dados!$E$1001)</f>
        <v>#N/A</v>
      </c>
      <c r="DI100" s="13" t="e">
        <f>LOOKUP($BA100,Dados!$A$2:Dados!$A$1001,Dados!$E$2:Dados!$E$1001)</f>
        <v>#N/A</v>
      </c>
      <c r="DJ100" s="13" t="e">
        <f>LOOKUP($BB100,Dados!$A$2:Dados!$A$1001,Dados!$E$2:Dados!$E$1001)</f>
        <v>#N/A</v>
      </c>
      <c r="DK100" s="13" t="e">
        <f>LOOKUP($BC100,Dados!$A$2:Dados!$A$1001,Dados!$E$2:Dados!$E$1001)</f>
        <v>#N/A</v>
      </c>
      <c r="DL100" s="13" t="e">
        <f>LOOKUP($BD100,Dados!$A$2:Dados!$A$1001,Dados!$E$2:Dados!$E$1001)</f>
        <v>#N/A</v>
      </c>
      <c r="DM100" s="13" t="e">
        <f>LOOKUP($BE100,Dados!$A$2:Dados!$A$1001,Dados!$E$2:Dados!$E$1001)</f>
        <v>#N/A</v>
      </c>
      <c r="DN100" s="13" t="e">
        <f>LOOKUP($BF100,Dados!$A$2:Dados!$A$1001,Dados!$E$2:Dados!$E$1001)</f>
        <v>#N/A</v>
      </c>
      <c r="DO100" s="13" t="e">
        <f>LOOKUP($BG100,Dados!$A$2:Dados!$A$1001,Dados!$E$2:Dados!$E$1001)</f>
        <v>#N/A</v>
      </c>
      <c r="DP100" s="10" t="e">
        <f>LOOKUP($BH100,Dados!$A$2:Dados!$A$1001,Dados!$E$2:Dados!$E$1001)</f>
        <v>#N/A</v>
      </c>
      <c r="DQ100" t="e">
        <f t="shared" si="5"/>
        <v>#N/A</v>
      </c>
      <c r="DR100" t="e">
        <f t="shared" si="6"/>
        <v>#N/A</v>
      </c>
      <c r="DS100" t="e">
        <f t="shared" si="7"/>
        <v>#N/A</v>
      </c>
      <c r="DT100" t="e">
        <f t="shared" si="8"/>
        <v>#N/A</v>
      </c>
    </row>
    <row r="101" spans="61:124" ht="12.75">
      <c r="BI101" s="9" t="e">
        <f>LOOKUP($A101,Dados!$A$2:Dados!$A$1001,Dados!$E$2:Dados!$E$1001)</f>
        <v>#N/A</v>
      </c>
      <c r="BJ101" s="9" t="e">
        <f>LOOKUP($B101,Dados!$A$2:Dados!$A$1001,Dados!$E$2:Dados!$E$1001)</f>
        <v>#N/A</v>
      </c>
      <c r="BK101" s="9" t="e">
        <f>LOOKUP($C101,Dados!$A$2:Dados!$A$1001,Dados!$E$2:Dados!$E$1001)</f>
        <v>#N/A</v>
      </c>
      <c r="BL101" s="9" t="e">
        <f>LOOKUP($D101,Dados!$A$2:Dados!$A$1001,Dados!$E$2:Dados!$E$1001)</f>
        <v>#N/A</v>
      </c>
      <c r="BM101" s="9" t="e">
        <f>LOOKUP($E101,Dados!$A$2:Dados!$A$1001,Dados!$E$2:Dados!$E$1001)</f>
        <v>#N/A</v>
      </c>
      <c r="BN101" s="9" t="e">
        <f>LOOKUP($F101,Dados!$A$2:Dados!$A$1001,Dados!$E$2:Dados!$E$1001)</f>
        <v>#N/A</v>
      </c>
      <c r="BO101" s="9" t="e">
        <f>LOOKUP($G101,Dados!$A$2:Dados!$A$1001,Dados!$E$2:Dados!$E$1001)</f>
        <v>#N/A</v>
      </c>
      <c r="BP101" s="9" t="e">
        <f>LOOKUP($H101,Dados!$A$2:Dados!$A$1001,Dados!$E$2:Dados!$E$1001)</f>
        <v>#N/A</v>
      </c>
      <c r="BQ101" s="9" t="e">
        <f>LOOKUP($I101,Dados!$A$2:Dados!$A$1001,Dados!$E$2:Dados!$E$1001)</f>
        <v>#N/A</v>
      </c>
      <c r="BR101" s="9" t="e">
        <f>LOOKUP($J101,Dados!$A$2:Dados!$A$1001,Dados!$E$2:Dados!$E$1001)</f>
        <v>#N/A</v>
      </c>
      <c r="BS101" s="9" t="e">
        <f>LOOKUP($K101,Dados!$A$2:Dados!$A$1001,Dados!$E$2:Dados!$E$1001)</f>
        <v>#N/A</v>
      </c>
      <c r="BT101" s="9" t="e">
        <f>LOOKUP($L101,Dados!$A$2:Dados!$A$1001,Dados!$E$2:Dados!$E$1001)</f>
        <v>#N/A</v>
      </c>
      <c r="BU101" s="9" t="e">
        <f>LOOKUP($M101,Dados!$A$2:Dados!$A$1001,Dados!$E$2:Dados!$E$1001)</f>
        <v>#N/A</v>
      </c>
      <c r="BV101" s="9" t="e">
        <f>LOOKUP($N101,Dados!$A$2:Dados!$A$1001,Dados!$E$2:Dados!$E$1001)</f>
        <v>#N/A</v>
      </c>
      <c r="BW101" s="9" t="e">
        <f>LOOKUP($O101,Dados!$A$2:Dados!$A$1001,Dados!$E$2:Dados!$E$1001)</f>
        <v>#N/A</v>
      </c>
      <c r="BX101" s="9" t="e">
        <f>LOOKUP($P101,Dados!$A$2:Dados!$A$1001,Dados!$E$2:Dados!$E$1001)</f>
        <v>#N/A</v>
      </c>
      <c r="BY101" s="9" t="e">
        <f>LOOKUP($Q101,Dados!$A$2:Dados!$A$1001,Dados!$E$2:Dados!$E$1001)</f>
        <v>#N/A</v>
      </c>
      <c r="BZ101" s="9" t="e">
        <f>LOOKUP($R101,Dados!$A$2:Dados!$A$1001,Dados!$E$2:Dados!$E$1001)</f>
        <v>#N/A</v>
      </c>
      <c r="CA101" s="9" t="e">
        <f>LOOKUP($S101,Dados!$A$2:Dados!$A$1001,Dados!$E$2:Dados!$E$1001)</f>
        <v>#N/A</v>
      </c>
      <c r="CB101" s="9" t="e">
        <f>LOOKUP($T101,Dados!$A$2:Dados!$A$1001,Dados!$E$2:Dados!$E$1001)</f>
        <v>#N/A</v>
      </c>
      <c r="CC101" s="9" t="e">
        <f>LOOKUP($U101,Dados!$A$2:Dados!$A$1001,Dados!$E$2:Dados!$E$1001)</f>
        <v>#N/A</v>
      </c>
      <c r="CD101" s="9" t="e">
        <f>LOOKUP($V101,Dados!$A$2:Dados!$A$1001,Dados!$E$2:Dados!$E$1001)</f>
        <v>#N/A</v>
      </c>
      <c r="CE101" s="9" t="e">
        <f>LOOKUP($W101,Dados!$A$2:Dados!$A$1001,Dados!$E$2:Dados!$E$1001)</f>
        <v>#N/A</v>
      </c>
      <c r="CF101" s="9" t="e">
        <f>LOOKUP($X101,Dados!$A$2:Dados!$A$1001,Dados!$E$2:Dados!$E$1001)</f>
        <v>#N/A</v>
      </c>
      <c r="CG101" s="9" t="e">
        <f>LOOKUP($Y101,Dados!$A$2:Dados!$A$1001,Dados!$E$2:Dados!$E$1001)</f>
        <v>#N/A</v>
      </c>
      <c r="CH101" s="9" t="e">
        <f>LOOKUP($Z101,Dados!$A$2:Dados!$A$1001,Dados!$E$2:Dados!$E$1001)</f>
        <v>#N/A</v>
      </c>
      <c r="CI101" s="9" t="e">
        <f>LOOKUP($AA101,Dados!$A$2:Dados!$A$1001,Dados!$E$2:Dados!$E$1001)</f>
        <v>#N/A</v>
      </c>
      <c r="CJ101" s="9" t="e">
        <f>LOOKUP($AB101,Dados!$A$2:Dados!$A$1001,Dados!$E$2:Dados!$E$1001)</f>
        <v>#N/A</v>
      </c>
      <c r="CK101" s="9" t="e">
        <f>LOOKUP($AC101,Dados!$A$2:Dados!$A$1001,Dados!$E$2:Dados!$E$1001)</f>
        <v>#N/A</v>
      </c>
      <c r="CL101" s="9" t="e">
        <f>LOOKUP($AD101,Dados!$A$2:Dados!$A$1001,Dados!$E$2:Dados!$E$1001)</f>
        <v>#N/A</v>
      </c>
      <c r="CM101" s="9" t="e">
        <f>LOOKUP($AE101,Dados!$A$2:Dados!$A$1001,Dados!$E$2:Dados!$E$1001)</f>
        <v>#N/A</v>
      </c>
      <c r="CN101" s="13" t="e">
        <f>LOOKUP($AF101,Dados!$A$2:Dados!$A$1001,Dados!$E$2:Dados!$E$1001)</f>
        <v>#N/A</v>
      </c>
      <c r="CO101" s="13" t="e">
        <f>LOOKUP($AG101,Dados!$A$2:Dados!$A$1001,Dados!$E$2:Dados!$E$1001)</f>
        <v>#N/A</v>
      </c>
      <c r="CP101" s="13" t="e">
        <f>LOOKUP($AH101,Dados!$A$2:Dados!$A$1001,Dados!$E$2:Dados!$E$1001)</f>
        <v>#N/A</v>
      </c>
      <c r="CQ101" s="13" t="e">
        <f>LOOKUP($AI101,Dados!$A$2:Dados!$A$1001,Dados!$E$2:Dados!$E$1001)</f>
        <v>#N/A</v>
      </c>
      <c r="CR101" s="13" t="e">
        <f>LOOKUP($AJ101,Dados!$A$2:Dados!$A$1001,Dados!$E$2:Dados!$E$1001)</f>
        <v>#N/A</v>
      </c>
      <c r="CS101" s="13" t="e">
        <f>LOOKUP($AK101,Dados!$A$2:Dados!$A$1001,Dados!$E$2:Dados!$E$1001)</f>
        <v>#N/A</v>
      </c>
      <c r="CT101" s="13" t="e">
        <f>LOOKUP($AL101,Dados!$A$2:Dados!$A$1001,Dados!$E$2:Dados!$E$1001)</f>
        <v>#N/A</v>
      </c>
      <c r="CU101" s="13" t="e">
        <f>LOOKUP($AM101,Dados!$A$2:Dados!$A$1001,Dados!$E$2:Dados!$E$1001)</f>
        <v>#N/A</v>
      </c>
      <c r="CV101" s="13" t="e">
        <f>LOOKUP($AN101,Dados!$A$2:Dados!$A$1001,Dados!$E$2:Dados!$E$1001)</f>
        <v>#N/A</v>
      </c>
      <c r="CW101" s="13" t="e">
        <f>LOOKUP($AO101,Dados!$A$2:Dados!$A$1001,Dados!$E$2:Dados!$E$1001)</f>
        <v>#N/A</v>
      </c>
      <c r="CX101" s="13" t="e">
        <f>LOOKUP($AP101,Dados!$A$2:Dados!$A$1001,Dados!$E$2:Dados!$E$1001)</f>
        <v>#N/A</v>
      </c>
      <c r="CY101" s="13" t="e">
        <f>LOOKUP($AQ101,Dados!$A$2:Dados!$A$1001,Dados!$E$2:Dados!$E$1001)</f>
        <v>#N/A</v>
      </c>
      <c r="CZ101" s="13" t="e">
        <f>LOOKUP($AR101,Dados!$A$2:Dados!$A$1001,Dados!$E$2:Dados!$E$1001)</f>
        <v>#N/A</v>
      </c>
      <c r="DA101" s="13" t="e">
        <f>LOOKUP($AS101,Dados!$A$2:Dados!$A$1001,Dados!$E$2:Dados!$E$1001)</f>
        <v>#N/A</v>
      </c>
      <c r="DB101" s="13" t="e">
        <f>LOOKUP($AT101,Dados!$A$2:Dados!$A$1001,Dados!$E$2:Dados!$E$1001)</f>
        <v>#N/A</v>
      </c>
      <c r="DC101" s="13" t="e">
        <f>LOOKUP($AU101,Dados!$A$2:Dados!$A$1001,Dados!$E$2:Dados!$E$1001)</f>
        <v>#N/A</v>
      </c>
      <c r="DD101" s="13" t="e">
        <f>LOOKUP($AV101,Dados!$A$2:Dados!$A$1001,Dados!$E$2:Dados!$E$1001)</f>
        <v>#N/A</v>
      </c>
      <c r="DE101" s="13" t="e">
        <f>LOOKUP($AW101,Dados!$A$2:Dados!$A$1001,Dados!$E$2:Dados!$E$1001)</f>
        <v>#N/A</v>
      </c>
      <c r="DF101" s="13" t="e">
        <f>LOOKUP($AX101,Dados!$A$2:Dados!$A$1001,Dados!$E$2:Dados!$E$1001)</f>
        <v>#N/A</v>
      </c>
      <c r="DG101" s="13" t="e">
        <f>LOOKUP($AY101,Dados!$A$2:Dados!$A$1001,Dados!$E$2:Dados!$E$1001)</f>
        <v>#N/A</v>
      </c>
      <c r="DH101" s="13" t="e">
        <f>LOOKUP($AZ101,Dados!$A$2:Dados!$A$1001,Dados!$E$2:Dados!$E$1001)</f>
        <v>#N/A</v>
      </c>
      <c r="DI101" s="13" t="e">
        <f>LOOKUP($BA101,Dados!$A$2:Dados!$A$1001,Dados!$E$2:Dados!$E$1001)</f>
        <v>#N/A</v>
      </c>
      <c r="DJ101" s="13" t="e">
        <f>LOOKUP($BB101,Dados!$A$2:Dados!$A$1001,Dados!$E$2:Dados!$E$1001)</f>
        <v>#N/A</v>
      </c>
      <c r="DK101" s="13" t="e">
        <f>LOOKUP($BC101,Dados!$A$2:Dados!$A$1001,Dados!$E$2:Dados!$E$1001)</f>
        <v>#N/A</v>
      </c>
      <c r="DL101" s="13" t="e">
        <f>LOOKUP($BD101,Dados!$A$2:Dados!$A$1001,Dados!$E$2:Dados!$E$1001)</f>
        <v>#N/A</v>
      </c>
      <c r="DM101" s="13" t="e">
        <f>LOOKUP($BE101,Dados!$A$2:Dados!$A$1001,Dados!$E$2:Dados!$E$1001)</f>
        <v>#N/A</v>
      </c>
      <c r="DN101" s="13" t="e">
        <f>LOOKUP($BF101,Dados!$A$2:Dados!$A$1001,Dados!$E$2:Dados!$E$1001)</f>
        <v>#N/A</v>
      </c>
      <c r="DO101" s="13" t="e">
        <f>LOOKUP($BG101,Dados!$A$2:Dados!$A$1001,Dados!$E$2:Dados!$E$1001)</f>
        <v>#N/A</v>
      </c>
      <c r="DP101" s="10" t="e">
        <f>LOOKUP($BH101,Dados!$A$2:Dados!$A$1001,Dados!$E$2:Dados!$E$1001)</f>
        <v>#N/A</v>
      </c>
      <c r="DQ101" t="e">
        <f t="shared" si="5"/>
        <v>#N/A</v>
      </c>
      <c r="DR101" t="e">
        <f t="shared" si="6"/>
        <v>#N/A</v>
      </c>
      <c r="DS101" t="e">
        <f t="shared" si="7"/>
        <v>#N/A</v>
      </c>
      <c r="DT101" t="e">
        <f t="shared" si="8"/>
        <v>#N/A</v>
      </c>
    </row>
    <row r="102" spans="61:124" ht="12.75">
      <c r="BI102" s="9" t="e">
        <f>LOOKUP($A102,Dados!$A$2:Dados!$A$1001,Dados!$E$2:Dados!$E$1001)</f>
        <v>#N/A</v>
      </c>
      <c r="BJ102" s="9" t="e">
        <f>LOOKUP($B102,Dados!$A$2:Dados!$A$1001,Dados!$E$2:Dados!$E$1001)</f>
        <v>#N/A</v>
      </c>
      <c r="BK102" s="9" t="e">
        <f>LOOKUP($C102,Dados!$A$2:Dados!$A$1001,Dados!$E$2:Dados!$E$1001)</f>
        <v>#N/A</v>
      </c>
      <c r="BL102" s="9" t="e">
        <f>LOOKUP($D102,Dados!$A$2:Dados!$A$1001,Dados!$E$2:Dados!$E$1001)</f>
        <v>#N/A</v>
      </c>
      <c r="BM102" s="9" t="e">
        <f>LOOKUP($E102,Dados!$A$2:Dados!$A$1001,Dados!$E$2:Dados!$E$1001)</f>
        <v>#N/A</v>
      </c>
      <c r="BN102" s="9" t="e">
        <f>LOOKUP($F102,Dados!$A$2:Dados!$A$1001,Dados!$E$2:Dados!$E$1001)</f>
        <v>#N/A</v>
      </c>
      <c r="BO102" s="9" t="e">
        <f>LOOKUP($G102,Dados!$A$2:Dados!$A$1001,Dados!$E$2:Dados!$E$1001)</f>
        <v>#N/A</v>
      </c>
      <c r="BP102" s="9" t="e">
        <f>LOOKUP($H102,Dados!$A$2:Dados!$A$1001,Dados!$E$2:Dados!$E$1001)</f>
        <v>#N/A</v>
      </c>
      <c r="BQ102" s="9" t="e">
        <f>LOOKUP($I102,Dados!$A$2:Dados!$A$1001,Dados!$E$2:Dados!$E$1001)</f>
        <v>#N/A</v>
      </c>
      <c r="BR102" s="9" t="e">
        <f>LOOKUP($J102,Dados!$A$2:Dados!$A$1001,Dados!$E$2:Dados!$E$1001)</f>
        <v>#N/A</v>
      </c>
      <c r="BS102" s="9" t="e">
        <f>LOOKUP($K102,Dados!$A$2:Dados!$A$1001,Dados!$E$2:Dados!$E$1001)</f>
        <v>#N/A</v>
      </c>
      <c r="BT102" s="9" t="e">
        <f>LOOKUP($L102,Dados!$A$2:Dados!$A$1001,Dados!$E$2:Dados!$E$1001)</f>
        <v>#N/A</v>
      </c>
      <c r="BU102" s="9" t="e">
        <f>LOOKUP($M102,Dados!$A$2:Dados!$A$1001,Dados!$E$2:Dados!$E$1001)</f>
        <v>#N/A</v>
      </c>
      <c r="BV102" s="9" t="e">
        <f>LOOKUP($N102,Dados!$A$2:Dados!$A$1001,Dados!$E$2:Dados!$E$1001)</f>
        <v>#N/A</v>
      </c>
      <c r="BW102" s="9" t="e">
        <f>LOOKUP($O102,Dados!$A$2:Dados!$A$1001,Dados!$E$2:Dados!$E$1001)</f>
        <v>#N/A</v>
      </c>
      <c r="BX102" s="9" t="e">
        <f>LOOKUP($P102,Dados!$A$2:Dados!$A$1001,Dados!$E$2:Dados!$E$1001)</f>
        <v>#N/A</v>
      </c>
      <c r="BY102" s="9" t="e">
        <f>LOOKUP($Q102,Dados!$A$2:Dados!$A$1001,Dados!$E$2:Dados!$E$1001)</f>
        <v>#N/A</v>
      </c>
      <c r="BZ102" s="9" t="e">
        <f>LOOKUP($R102,Dados!$A$2:Dados!$A$1001,Dados!$E$2:Dados!$E$1001)</f>
        <v>#N/A</v>
      </c>
      <c r="CA102" s="9" t="e">
        <f>LOOKUP($S102,Dados!$A$2:Dados!$A$1001,Dados!$E$2:Dados!$E$1001)</f>
        <v>#N/A</v>
      </c>
      <c r="CB102" s="9" t="e">
        <f>LOOKUP($T102,Dados!$A$2:Dados!$A$1001,Dados!$E$2:Dados!$E$1001)</f>
        <v>#N/A</v>
      </c>
      <c r="CC102" s="9" t="e">
        <f>LOOKUP($U102,Dados!$A$2:Dados!$A$1001,Dados!$E$2:Dados!$E$1001)</f>
        <v>#N/A</v>
      </c>
      <c r="CD102" s="9" t="e">
        <f>LOOKUP($V102,Dados!$A$2:Dados!$A$1001,Dados!$E$2:Dados!$E$1001)</f>
        <v>#N/A</v>
      </c>
      <c r="CE102" s="9" t="e">
        <f>LOOKUP($W102,Dados!$A$2:Dados!$A$1001,Dados!$E$2:Dados!$E$1001)</f>
        <v>#N/A</v>
      </c>
      <c r="CF102" s="9" t="e">
        <f>LOOKUP($X102,Dados!$A$2:Dados!$A$1001,Dados!$E$2:Dados!$E$1001)</f>
        <v>#N/A</v>
      </c>
      <c r="CG102" s="9" t="e">
        <f>LOOKUP($Y102,Dados!$A$2:Dados!$A$1001,Dados!$E$2:Dados!$E$1001)</f>
        <v>#N/A</v>
      </c>
      <c r="CH102" s="9" t="e">
        <f>LOOKUP($Z102,Dados!$A$2:Dados!$A$1001,Dados!$E$2:Dados!$E$1001)</f>
        <v>#N/A</v>
      </c>
      <c r="CI102" s="9" t="e">
        <f>LOOKUP($AA102,Dados!$A$2:Dados!$A$1001,Dados!$E$2:Dados!$E$1001)</f>
        <v>#N/A</v>
      </c>
      <c r="CJ102" s="9" t="e">
        <f>LOOKUP($AB102,Dados!$A$2:Dados!$A$1001,Dados!$E$2:Dados!$E$1001)</f>
        <v>#N/A</v>
      </c>
      <c r="CK102" s="9" t="e">
        <f>LOOKUP($AC102,Dados!$A$2:Dados!$A$1001,Dados!$E$2:Dados!$E$1001)</f>
        <v>#N/A</v>
      </c>
      <c r="CL102" s="9" t="e">
        <f>LOOKUP($AD102,Dados!$A$2:Dados!$A$1001,Dados!$E$2:Dados!$E$1001)</f>
        <v>#N/A</v>
      </c>
      <c r="CM102" s="9" t="e">
        <f>LOOKUP($AE102,Dados!$A$2:Dados!$A$1001,Dados!$E$2:Dados!$E$1001)</f>
        <v>#N/A</v>
      </c>
      <c r="CN102" s="13" t="e">
        <f>LOOKUP($AF102,Dados!$A$2:Dados!$A$1001,Dados!$E$2:Dados!$E$1001)</f>
        <v>#N/A</v>
      </c>
      <c r="CO102" s="13" t="e">
        <f>LOOKUP($AG102,Dados!$A$2:Dados!$A$1001,Dados!$E$2:Dados!$E$1001)</f>
        <v>#N/A</v>
      </c>
      <c r="CP102" s="13" t="e">
        <f>LOOKUP($AH102,Dados!$A$2:Dados!$A$1001,Dados!$E$2:Dados!$E$1001)</f>
        <v>#N/A</v>
      </c>
      <c r="CQ102" s="13" t="e">
        <f>LOOKUP($AI102,Dados!$A$2:Dados!$A$1001,Dados!$E$2:Dados!$E$1001)</f>
        <v>#N/A</v>
      </c>
      <c r="CR102" s="13" t="e">
        <f>LOOKUP($AJ102,Dados!$A$2:Dados!$A$1001,Dados!$E$2:Dados!$E$1001)</f>
        <v>#N/A</v>
      </c>
      <c r="CS102" s="13" t="e">
        <f>LOOKUP($AK102,Dados!$A$2:Dados!$A$1001,Dados!$E$2:Dados!$E$1001)</f>
        <v>#N/A</v>
      </c>
      <c r="CT102" s="13" t="e">
        <f>LOOKUP($AL102,Dados!$A$2:Dados!$A$1001,Dados!$E$2:Dados!$E$1001)</f>
        <v>#N/A</v>
      </c>
      <c r="CU102" s="13" t="e">
        <f>LOOKUP($AM102,Dados!$A$2:Dados!$A$1001,Dados!$E$2:Dados!$E$1001)</f>
        <v>#N/A</v>
      </c>
      <c r="CV102" s="13" t="e">
        <f>LOOKUP($AN102,Dados!$A$2:Dados!$A$1001,Dados!$E$2:Dados!$E$1001)</f>
        <v>#N/A</v>
      </c>
      <c r="CW102" s="13" t="e">
        <f>LOOKUP($AO102,Dados!$A$2:Dados!$A$1001,Dados!$E$2:Dados!$E$1001)</f>
        <v>#N/A</v>
      </c>
      <c r="CX102" s="13" t="e">
        <f>LOOKUP($AP102,Dados!$A$2:Dados!$A$1001,Dados!$E$2:Dados!$E$1001)</f>
        <v>#N/A</v>
      </c>
      <c r="CY102" s="13" t="e">
        <f>LOOKUP($AQ102,Dados!$A$2:Dados!$A$1001,Dados!$E$2:Dados!$E$1001)</f>
        <v>#N/A</v>
      </c>
      <c r="CZ102" s="13" t="e">
        <f>LOOKUP($AR102,Dados!$A$2:Dados!$A$1001,Dados!$E$2:Dados!$E$1001)</f>
        <v>#N/A</v>
      </c>
      <c r="DA102" s="13" t="e">
        <f>LOOKUP($AS102,Dados!$A$2:Dados!$A$1001,Dados!$E$2:Dados!$E$1001)</f>
        <v>#N/A</v>
      </c>
      <c r="DB102" s="13" t="e">
        <f>LOOKUP($AT102,Dados!$A$2:Dados!$A$1001,Dados!$E$2:Dados!$E$1001)</f>
        <v>#N/A</v>
      </c>
      <c r="DC102" s="13" t="e">
        <f>LOOKUP($AU102,Dados!$A$2:Dados!$A$1001,Dados!$E$2:Dados!$E$1001)</f>
        <v>#N/A</v>
      </c>
      <c r="DD102" s="13" t="e">
        <f>LOOKUP($AV102,Dados!$A$2:Dados!$A$1001,Dados!$E$2:Dados!$E$1001)</f>
        <v>#N/A</v>
      </c>
      <c r="DE102" s="13" t="e">
        <f>LOOKUP($AW102,Dados!$A$2:Dados!$A$1001,Dados!$E$2:Dados!$E$1001)</f>
        <v>#N/A</v>
      </c>
      <c r="DF102" s="13" t="e">
        <f>LOOKUP($AX102,Dados!$A$2:Dados!$A$1001,Dados!$E$2:Dados!$E$1001)</f>
        <v>#N/A</v>
      </c>
      <c r="DG102" s="13" t="e">
        <f>LOOKUP($AY102,Dados!$A$2:Dados!$A$1001,Dados!$E$2:Dados!$E$1001)</f>
        <v>#N/A</v>
      </c>
      <c r="DH102" s="13" t="e">
        <f>LOOKUP($AZ102,Dados!$A$2:Dados!$A$1001,Dados!$E$2:Dados!$E$1001)</f>
        <v>#N/A</v>
      </c>
      <c r="DI102" s="13" t="e">
        <f>LOOKUP($BA102,Dados!$A$2:Dados!$A$1001,Dados!$E$2:Dados!$E$1001)</f>
        <v>#N/A</v>
      </c>
      <c r="DJ102" s="13" t="e">
        <f>LOOKUP($BB102,Dados!$A$2:Dados!$A$1001,Dados!$E$2:Dados!$E$1001)</f>
        <v>#N/A</v>
      </c>
      <c r="DK102" s="13" t="e">
        <f>LOOKUP($BC102,Dados!$A$2:Dados!$A$1001,Dados!$E$2:Dados!$E$1001)</f>
        <v>#N/A</v>
      </c>
      <c r="DL102" s="13" t="e">
        <f>LOOKUP($BD102,Dados!$A$2:Dados!$A$1001,Dados!$E$2:Dados!$E$1001)</f>
        <v>#N/A</v>
      </c>
      <c r="DM102" s="13" t="e">
        <f>LOOKUP($BE102,Dados!$A$2:Dados!$A$1001,Dados!$E$2:Dados!$E$1001)</f>
        <v>#N/A</v>
      </c>
      <c r="DN102" s="13" t="e">
        <f>LOOKUP($BF102,Dados!$A$2:Dados!$A$1001,Dados!$E$2:Dados!$E$1001)</f>
        <v>#N/A</v>
      </c>
      <c r="DO102" s="13" t="e">
        <f>LOOKUP($BG102,Dados!$A$2:Dados!$A$1001,Dados!$E$2:Dados!$E$1001)</f>
        <v>#N/A</v>
      </c>
      <c r="DP102" s="10" t="e">
        <f>LOOKUP($BH102,Dados!$A$2:Dados!$A$1001,Dados!$E$2:Dados!$E$1001)</f>
        <v>#N/A</v>
      </c>
      <c r="DQ102" t="e">
        <f t="shared" si="5"/>
        <v>#N/A</v>
      </c>
      <c r="DR102" t="e">
        <f t="shared" si="6"/>
        <v>#N/A</v>
      </c>
      <c r="DS102" t="e">
        <f t="shared" si="7"/>
        <v>#N/A</v>
      </c>
      <c r="DT102" t="e">
        <f t="shared" si="8"/>
        <v>#N/A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INE/CTC/UFSC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Menezes Reis</dc:creator>
  <cp:keywords/>
  <dc:description/>
  <cp:lastModifiedBy>Marcelo Menezes Reis</cp:lastModifiedBy>
  <dcterms:created xsi:type="dcterms:W3CDTF">2004-06-06T23:58:17Z</dcterms:created>
  <dcterms:modified xsi:type="dcterms:W3CDTF">2006-07-24T02:00:30Z</dcterms:modified>
  <cp:category/>
  <cp:version/>
  <cp:contentType/>
  <cp:contentStatus/>
</cp:coreProperties>
</file>